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<sst xmlns="http://schemas.openxmlformats.org/spreadsheetml/2006/main" count="110" uniqueCount="87">
  <si>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</si>
  <si>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</si>
  <si>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</si>
  <si>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</si>
  <si>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</si>
  <si>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</si>
  <si>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</si>
  <si>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</si>
  <si>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</si>
  <si>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</si>
  <si>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</si>
  <si>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</si>
  <si>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</si>
  <si>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</si>
  <si>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</si>
  <si>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</si>
  <si>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</si>
  <si>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</si>
  <si>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</si>
  <si>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</si>
  <si>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</si>
  <si>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</si>
  <si>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</si>
  <si>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</si>
  <si>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</si>
  <si>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</si>
  <si>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</si>
  <si>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</si>
  <si>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</si>
  <si>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</si>
  <si>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</si>
  <si>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</si>
  <si>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</si>
  <si>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</si>
  <si>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</si>
  <si>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</si>
  <si>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</si>
  <si>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</si>
  <si>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</si>
  <si>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</si>
  <si>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</si>
  <si>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</si>
  <si>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</si>
  <si>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</si>
  <si>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</si>
  <si>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</si>
  <si>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</si>
  <si>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</si>
  <si>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</si>
  <si>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</si>
  <si>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</si>
  <si>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</si>
  <si>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</si>
  <si>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</si>
  <si>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</si>
  <si>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</si>
  <si>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</si>
  <si>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</si>
  <si>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</si>
  <si>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</si>
  <si>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</si>
  <si>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</si>
  <si>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</si>
  <si>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</si>
  <si>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</si>
  <si>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</si>
  <si>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</si>
  <si>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</si>
  <si>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</si>
  <si>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</si>
  <si>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</si>
  <si>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</si>
  <si>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</si>
  <si>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</si>
  <si>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</si>
  <si>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</si>
  <si>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</si>
  <si>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</si>
  <si>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</si>
  <si>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</si>
  <si>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</si>
  <si>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</si>
  <si>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</si>
  <si>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</si>
  <si>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AĞUSTOS</t>
  </si>
  <si>
    <t>OCAK - AĞUSTOS</t>
  </si>
  <si>
    <t xml:space="preserve">01 EYLÜL - 31 AĞUSTOS 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</si>
</sst>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horizontal="center" vertical="center"/>
    </xf>
    <xf numFmtId="0" fontId="17" fillId="2" borderId="4" xfId="19" applyFont="1" applyFill="1" applyBorder="1" applyAlignment="1">
      <alignment horizontal="left" vertical="center"/>
      <protection/>
    </xf>
    <xf numFmtId="0" fontId="7" fillId="2" borderId="4" xfId="19" applyFont="1" applyFill="1" applyBorder="1" applyAlignment="1">
      <alignment horizontal="left" vertical="center" wrapText="1"/>
      <protection/>
    </xf>
    <xf numFmtId="0" fontId="7" fillId="2" borderId="4" xfId="19" applyFont="1" applyFill="1" applyBorder="1" applyAlignment="1">
      <alignment horizontal="left" vertical="center"/>
      <protection/>
    </xf>
    <xf numFmtId="0" fontId="7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86" fontId="8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86" fontId="1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118886</c:v>
              </c:pt>
              <c:pt idx="2">
                <c:v>124668</c:v>
              </c:pt>
              <c:pt idx="3">
                <c:v>157714</c:v>
              </c:pt>
              <c:pt idx="4">
                <c:v>139439</c:v>
              </c:pt>
              <c:pt idx="5">
                <c:v>150208</c:v>
              </c:pt>
              <c:pt idx="6">
                <c:v>155041</c:v>
              </c:pt>
              <c:pt idx="7">
                <c:v>148640</c:v>
              </c:pt>
              <c:pt idx="8">
                <c:v>151844</c:v>
              </c:pt>
            </c:numLit>
          </c:val>
          <c:smooth val="0"/>
        </c:ser>
        <c:axId val="9317459"/>
        <c:axId val="16748268"/>
      </c:lineChart>
      <c:catAx>
        <c:axId val="9317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748268"/>
        <c:crosses val="autoZero"/>
        <c:auto val="0"/>
        <c:lblOffset val="100"/>
        <c:noMultiLvlLbl val="0"/>
      </c:catAx>
      <c:valAx>
        <c:axId val="1674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31745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4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workbookViewId="0" topLeftCell="A1">
      <selection activeCell="J3" sqref="J3:M3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40" bestFit="1" customWidth="1"/>
    <col min="12" max="12" width="8.7109375" style="42" customWidth="1"/>
    <col min="13" max="13" width="6.0039062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30"/>
      <c r="O1" s="30"/>
      <c r="P1" s="30"/>
    </row>
    <row r="2" spans="1:16" ht="25.5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0"/>
      <c r="O2" s="30"/>
      <c r="P2" s="30"/>
    </row>
    <row r="3" spans="1:13" ht="32.25" customHeight="1">
      <c r="A3" s="65" t="s">
        <v>3</v>
      </c>
      <c r="B3" s="63" t="s">
        <v>84</v>
      </c>
      <c r="C3" s="63"/>
      <c r="D3" s="63"/>
      <c r="E3" s="63"/>
      <c r="F3" s="67" t="s">
        <v>85</v>
      </c>
      <c r="G3" s="68"/>
      <c r="H3" s="68"/>
      <c r="I3" s="69"/>
      <c r="J3" s="63" t="s">
        <v>86</v>
      </c>
      <c r="K3" s="63"/>
      <c r="L3" s="63"/>
      <c r="M3" s="63"/>
    </row>
    <row r="4" spans="1:121" ht="27">
      <c r="A4" s="66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53" t="s">
        <v>5</v>
      </c>
      <c r="B5" s="33">
        <v>1417644.99757</v>
      </c>
      <c r="C5" s="33">
        <v>1350737.06449</v>
      </c>
      <c r="D5" s="35">
        <v>-4.719653594142924</v>
      </c>
      <c r="E5" s="35">
        <v>12.857734293712603</v>
      </c>
      <c r="F5" s="33">
        <v>11062386.061999999</v>
      </c>
      <c r="G5" s="33">
        <v>12023497.997</v>
      </c>
      <c r="H5" s="35">
        <v>8.688106974511415</v>
      </c>
      <c r="I5" s="35">
        <v>12.304362983972975</v>
      </c>
      <c r="J5" s="47">
        <v>16978895.712999996</v>
      </c>
      <c r="K5" s="47">
        <v>18833377.167</v>
      </c>
      <c r="L5" s="48">
        <v>10.922273658705075</v>
      </c>
      <c r="M5" s="48">
        <v>13.084984865827357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53" t="s">
        <v>6</v>
      </c>
      <c r="B6" s="33">
        <v>1003217.22971</v>
      </c>
      <c r="C6" s="33">
        <v>904742.1878</v>
      </c>
      <c r="D6" s="35">
        <v>-9.815924108327586</v>
      </c>
      <c r="E6" s="35">
        <v>8.612286551444335</v>
      </c>
      <c r="F6" s="33">
        <v>7969472.623</v>
      </c>
      <c r="G6" s="33">
        <v>8491585.984</v>
      </c>
      <c r="H6" s="35">
        <v>6.551416708467932</v>
      </c>
      <c r="I6" s="35">
        <v>8.689946659684491</v>
      </c>
      <c r="J6" s="47">
        <v>12435461.684</v>
      </c>
      <c r="K6" s="47">
        <v>13585458.249</v>
      </c>
      <c r="L6" s="48">
        <v>9.247719097390927</v>
      </c>
      <c r="M6" s="48">
        <v>9.438854965161354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54" t="s">
        <v>73</v>
      </c>
      <c r="B7" s="15">
        <v>488822.54583</v>
      </c>
      <c r="C7" s="15">
        <v>438234.58434</v>
      </c>
      <c r="D7" s="36">
        <v>-10.348941946632964</v>
      </c>
      <c r="E7" s="36">
        <v>4.171577127697174</v>
      </c>
      <c r="F7" s="15">
        <v>3468500.962</v>
      </c>
      <c r="G7" s="15">
        <v>3804208.9979999997</v>
      </c>
      <c r="H7" s="36">
        <v>9.678764390667045</v>
      </c>
      <c r="I7" s="36">
        <v>3.893074077940325</v>
      </c>
      <c r="J7" s="43">
        <v>4930111.607</v>
      </c>
      <c r="K7" s="43">
        <v>5793635.441000001</v>
      </c>
      <c r="L7" s="44">
        <v>17.515299912763226</v>
      </c>
      <c r="M7" s="44">
        <v>4.025280829422366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55" t="s">
        <v>7</v>
      </c>
      <c r="B8" s="15">
        <v>67617.36035</v>
      </c>
      <c r="C8" s="15">
        <v>83948.26207</v>
      </c>
      <c r="D8" s="36">
        <v>24.15193618246589</v>
      </c>
      <c r="E8" s="36">
        <v>0.7991077438321105</v>
      </c>
      <c r="F8" s="15">
        <v>1396466.3520000002</v>
      </c>
      <c r="G8" s="15">
        <v>1300011.486</v>
      </c>
      <c r="H8" s="36">
        <v>-6.907066959533884</v>
      </c>
      <c r="I8" s="36">
        <v>1.330379329798137</v>
      </c>
      <c r="J8" s="43">
        <v>2261714.1169999996</v>
      </c>
      <c r="K8" s="43">
        <v>2239326.802</v>
      </c>
      <c r="L8" s="44">
        <v>-0.9898384075921424</v>
      </c>
      <c r="M8" s="44">
        <v>1.5558312804967347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55" t="s">
        <v>8</v>
      </c>
      <c r="B9" s="15">
        <v>101545.31545</v>
      </c>
      <c r="C9" s="15">
        <v>120201.44322</v>
      </c>
      <c r="D9" s="36">
        <v>18.372219030809074</v>
      </c>
      <c r="E9" s="36">
        <v>1.144203605034771</v>
      </c>
      <c r="F9" s="15">
        <v>707555.7759999998</v>
      </c>
      <c r="G9" s="15">
        <v>794915.923</v>
      </c>
      <c r="H9" s="36">
        <v>12.34675059736918</v>
      </c>
      <c r="I9" s="36">
        <v>0.8134848993838869</v>
      </c>
      <c r="J9" s="43">
        <v>1144502.838</v>
      </c>
      <c r="K9" s="43">
        <v>1291750.2280000001</v>
      </c>
      <c r="L9" s="44">
        <v>12.865620347199187</v>
      </c>
      <c r="M9" s="44">
        <v>0.8974774961458213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55" t="s">
        <v>9</v>
      </c>
      <c r="B10" s="15">
        <v>106891.29212</v>
      </c>
      <c r="C10" s="15">
        <v>86725.99517</v>
      </c>
      <c r="D10" s="36">
        <v>-18.865238271571943</v>
      </c>
      <c r="E10" s="36">
        <v>0.8255491254137551</v>
      </c>
      <c r="F10" s="15">
        <v>775064.367</v>
      </c>
      <c r="G10" s="15">
        <v>751526.108</v>
      </c>
      <c r="H10" s="36">
        <v>-3.0369424788689794</v>
      </c>
      <c r="I10" s="36">
        <v>0.7690815124743</v>
      </c>
      <c r="J10" s="43">
        <v>1371880.18</v>
      </c>
      <c r="K10" s="43">
        <v>1347716.3569999998</v>
      </c>
      <c r="L10" s="44">
        <v>-1.7613654131223102</v>
      </c>
      <c r="M10" s="44">
        <v>0.9363614384398835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55" t="s">
        <v>10</v>
      </c>
      <c r="B11" s="15">
        <v>127586.09945</v>
      </c>
      <c r="C11" s="15">
        <v>108773.64878</v>
      </c>
      <c r="D11" s="36">
        <v>-14.74490618578119</v>
      </c>
      <c r="E11" s="36">
        <v>1.0354218529562014</v>
      </c>
      <c r="F11" s="15">
        <v>981142.403</v>
      </c>
      <c r="G11" s="15">
        <v>1054367.1770000001</v>
      </c>
      <c r="H11" s="36">
        <v>7.46321571426366</v>
      </c>
      <c r="I11" s="36">
        <v>1.0789968499543041</v>
      </c>
      <c r="J11" s="43">
        <v>1756508.3730000001</v>
      </c>
      <c r="K11" s="43">
        <v>1832885.0150000001</v>
      </c>
      <c r="L11" s="44">
        <v>4.348208250755659</v>
      </c>
      <c r="M11" s="44">
        <v>1.273445143131336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55" t="s">
        <v>11</v>
      </c>
      <c r="B12" s="15">
        <v>14495.42751</v>
      </c>
      <c r="C12" s="15">
        <v>11527.93177</v>
      </c>
      <c r="D12" s="36">
        <v>-20.471943569465655</v>
      </c>
      <c r="E12" s="36">
        <v>0.10973496437715125</v>
      </c>
      <c r="F12" s="15">
        <v>121403.275</v>
      </c>
      <c r="G12" s="15">
        <v>122355.46</v>
      </c>
      <c r="H12" s="36">
        <v>0.7843157443652259</v>
      </c>
      <c r="I12" s="36">
        <v>0.1252136435907942</v>
      </c>
      <c r="J12" s="43">
        <v>176734.863</v>
      </c>
      <c r="K12" s="43">
        <v>181876.715</v>
      </c>
      <c r="L12" s="44">
        <v>2.909359202094713</v>
      </c>
      <c r="M12" s="44">
        <v>0.12636363845521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55" t="s">
        <v>74</v>
      </c>
      <c r="B13" s="15">
        <v>91027.08297</v>
      </c>
      <c r="C13" s="15">
        <v>50733.22963</v>
      </c>
      <c r="D13" s="36">
        <v>-44.26578555008704</v>
      </c>
      <c r="E13" s="36">
        <v>0.48293217354685</v>
      </c>
      <c r="F13" s="15">
        <v>465091.116</v>
      </c>
      <c r="G13" s="15">
        <v>615287.62</v>
      </c>
      <c r="H13" s="36">
        <v>32.29399548453212</v>
      </c>
      <c r="I13" s="36">
        <v>0.6296605378828866</v>
      </c>
      <c r="J13" s="43">
        <v>723130.1659999999</v>
      </c>
      <c r="K13" s="43">
        <v>827317.666</v>
      </c>
      <c r="L13" s="44">
        <v>14.407848669391582</v>
      </c>
      <c r="M13" s="44">
        <v>0.5748007403478351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55" t="s">
        <v>75</v>
      </c>
      <c r="B14" s="15">
        <v>5232.10603</v>
      </c>
      <c r="C14" s="15">
        <v>4597.09282</v>
      </c>
      <c r="D14" s="36">
        <v>-12.136856676048671</v>
      </c>
      <c r="E14" s="36">
        <v>0.043759958586323054</v>
      </c>
      <c r="F14" s="15">
        <v>54248.373</v>
      </c>
      <c r="G14" s="15">
        <v>48913.215000000004</v>
      </c>
      <c r="H14" s="36">
        <v>-9.834687576713122</v>
      </c>
      <c r="I14" s="36">
        <v>0.05005581172993742</v>
      </c>
      <c r="J14" s="43">
        <v>70879.539</v>
      </c>
      <c r="K14" s="43">
        <v>70950.02599999998</v>
      </c>
      <c r="L14" s="44">
        <v>0.09944618855376465</v>
      </c>
      <c r="M14" s="44">
        <v>0.04929439941694432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53" t="s">
        <v>12</v>
      </c>
      <c r="B15" s="33">
        <v>113811.25467</v>
      </c>
      <c r="C15" s="33">
        <v>130760.30369</v>
      </c>
      <c r="D15" s="35">
        <v>14.892243363052634</v>
      </c>
      <c r="E15" s="35">
        <v>1.2447139307945114</v>
      </c>
      <c r="F15" s="33">
        <v>887786.155</v>
      </c>
      <c r="G15" s="33">
        <v>1038552.9650000001</v>
      </c>
      <c r="H15" s="35">
        <v>16.982333994609327</v>
      </c>
      <c r="I15" s="35">
        <v>1.0628132231260672</v>
      </c>
      <c r="J15" s="47">
        <v>1258458.997</v>
      </c>
      <c r="K15" s="47">
        <v>1569365.4039999999</v>
      </c>
      <c r="L15" s="48">
        <v>24.705326732230425</v>
      </c>
      <c r="M15" s="48">
        <v>1.0903579521720006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55" t="s">
        <v>13</v>
      </c>
      <c r="B16" s="15">
        <v>113811.25467</v>
      </c>
      <c r="C16" s="15">
        <v>130760.30369</v>
      </c>
      <c r="D16" s="36">
        <v>14.892243363052634</v>
      </c>
      <c r="E16" s="36">
        <v>1.2447139307945114</v>
      </c>
      <c r="F16" s="15">
        <v>887786.155</v>
      </c>
      <c r="G16" s="15">
        <v>1038552.9650000001</v>
      </c>
      <c r="H16" s="36">
        <v>16.982333994609327</v>
      </c>
      <c r="I16" s="36">
        <v>1.0628132231260672</v>
      </c>
      <c r="J16" s="43">
        <v>1258458.997</v>
      </c>
      <c r="K16" s="43">
        <v>1569365.4039999999</v>
      </c>
      <c r="L16" s="44">
        <v>24.705326732230425</v>
      </c>
      <c r="M16" s="44">
        <v>1.0903579521720006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53" t="s">
        <v>14</v>
      </c>
      <c r="B17" s="33">
        <v>300616.51319</v>
      </c>
      <c r="C17" s="33">
        <v>315234.573</v>
      </c>
      <c r="D17" s="35">
        <v>4.862693554282838</v>
      </c>
      <c r="E17" s="35">
        <v>3.0007338114737547</v>
      </c>
      <c r="F17" s="33">
        <v>2205127.285</v>
      </c>
      <c r="G17" s="33">
        <v>2493359.048</v>
      </c>
      <c r="H17" s="35">
        <v>13.070980752931902</v>
      </c>
      <c r="I17" s="35">
        <v>2.5516031011624163</v>
      </c>
      <c r="J17" s="47">
        <v>3284975.034</v>
      </c>
      <c r="K17" s="47">
        <v>3678553.5149999997</v>
      </c>
      <c r="L17" s="48">
        <v>11.981171148224917</v>
      </c>
      <c r="M17" s="48">
        <v>2.5557719491887783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55" t="s">
        <v>15</v>
      </c>
      <c r="B18" s="15">
        <v>300616.51319</v>
      </c>
      <c r="C18" s="15">
        <v>315234.573</v>
      </c>
      <c r="D18" s="36">
        <v>4.862693554282838</v>
      </c>
      <c r="E18" s="36">
        <v>3.0007338114737547</v>
      </c>
      <c r="F18" s="15">
        <v>2205127.285</v>
      </c>
      <c r="G18" s="15">
        <v>2493359.048</v>
      </c>
      <c r="H18" s="36">
        <v>13.070980752931902</v>
      </c>
      <c r="I18" s="36">
        <v>2.5516031011624163</v>
      </c>
      <c r="J18" s="43">
        <v>3284975.034</v>
      </c>
      <c r="K18" s="43">
        <v>3678553.5149999997</v>
      </c>
      <c r="L18" s="44">
        <v>11.981171148224917</v>
      </c>
      <c r="M18" s="44">
        <v>2.5557719491887783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53" t="s">
        <v>16</v>
      </c>
      <c r="B19" s="33">
        <v>9244066.67272</v>
      </c>
      <c r="C19" s="33">
        <v>8811243.93979</v>
      </c>
      <c r="D19" s="35">
        <v>-4.682168013860137</v>
      </c>
      <c r="E19" s="35">
        <v>83.87467579982437</v>
      </c>
      <c r="F19" s="33">
        <v>74454096.096</v>
      </c>
      <c r="G19" s="33">
        <v>75549040.10700001</v>
      </c>
      <c r="H19" s="35">
        <v>1.4706296475457883</v>
      </c>
      <c r="I19" s="35">
        <v>77.31384101358873</v>
      </c>
      <c r="J19" s="47">
        <v>108223734.15400001</v>
      </c>
      <c r="K19" s="47">
        <v>112548910.62799999</v>
      </c>
      <c r="L19" s="48">
        <v>3.996513803381932</v>
      </c>
      <c r="M19" s="48">
        <v>78.19632024431678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53" t="s">
        <v>76</v>
      </c>
      <c r="B20" s="33">
        <v>913253.34895</v>
      </c>
      <c r="C20" s="33">
        <v>917120.27937</v>
      </c>
      <c r="D20" s="35">
        <v>0.42342362329642014</v>
      </c>
      <c r="E20" s="35">
        <v>8.730114229868482</v>
      </c>
      <c r="F20" s="33">
        <v>7309648.734</v>
      </c>
      <c r="G20" s="33">
        <v>7415026.510000001</v>
      </c>
      <c r="H20" s="35">
        <v>1.4416257173870448</v>
      </c>
      <c r="I20" s="35">
        <v>7.5882391079190965</v>
      </c>
      <c r="J20" s="47">
        <v>10776903.258</v>
      </c>
      <c r="K20" s="47">
        <v>11159587.382</v>
      </c>
      <c r="L20" s="48">
        <v>3.550965568109026</v>
      </c>
      <c r="M20" s="48">
        <v>7.753417281856953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55" t="s">
        <v>17</v>
      </c>
      <c r="B21" s="15">
        <v>615510.28251</v>
      </c>
      <c r="C21" s="15">
        <v>616709.56045</v>
      </c>
      <c r="D21" s="36">
        <v>0.19484287656566604</v>
      </c>
      <c r="E21" s="36">
        <v>5.870489433598492</v>
      </c>
      <c r="F21" s="15">
        <v>5334970.798</v>
      </c>
      <c r="G21" s="15">
        <v>5109717.051000001</v>
      </c>
      <c r="H21" s="36">
        <v>-4.22221143336799</v>
      </c>
      <c r="I21" s="36">
        <v>5.229078372748696</v>
      </c>
      <c r="J21" s="43">
        <v>7734534.765000001</v>
      </c>
      <c r="K21" s="43">
        <v>7720709.806</v>
      </c>
      <c r="L21" s="44">
        <v>-0.17874325243918832</v>
      </c>
      <c r="M21" s="44">
        <v>5.364166504453188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55" t="s">
        <v>18</v>
      </c>
      <c r="B22" s="15">
        <v>152633.69131</v>
      </c>
      <c r="C22" s="15">
        <v>138310.66304</v>
      </c>
      <c r="D22" s="36">
        <v>-9.38392313457834</v>
      </c>
      <c r="E22" s="36">
        <v>1.3165861825424885</v>
      </c>
      <c r="F22" s="15">
        <v>967808.3110000001</v>
      </c>
      <c r="G22" s="15">
        <v>1035265.1950000001</v>
      </c>
      <c r="H22" s="36">
        <v>6.970066616838544</v>
      </c>
      <c r="I22" s="36">
        <v>1.0594486518924786</v>
      </c>
      <c r="J22" s="43">
        <v>1518997.883</v>
      </c>
      <c r="K22" s="43">
        <v>1547050.956</v>
      </c>
      <c r="L22" s="44">
        <v>1.846814489602557</v>
      </c>
      <c r="M22" s="44">
        <v>1.0748544016520807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55" t="s">
        <v>19</v>
      </c>
      <c r="B23" s="15">
        <v>145109.37513</v>
      </c>
      <c r="C23" s="15">
        <v>162100.05588</v>
      </c>
      <c r="D23" s="36">
        <v>11.70887872322409</v>
      </c>
      <c r="E23" s="36">
        <v>1.543038613727502</v>
      </c>
      <c r="F23" s="15">
        <v>1006869.628</v>
      </c>
      <c r="G23" s="15">
        <v>1270044.266</v>
      </c>
      <c r="H23" s="36">
        <v>26.1379061083368</v>
      </c>
      <c r="I23" s="36">
        <v>1.2997120853246422</v>
      </c>
      <c r="J23" s="43">
        <v>1523370.6139999998</v>
      </c>
      <c r="K23" s="43">
        <v>1891826.623</v>
      </c>
      <c r="L23" s="44">
        <v>24.18689225155292</v>
      </c>
      <c r="M23" s="44">
        <v>1.3143963778360133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53" t="s">
        <v>20</v>
      </c>
      <c r="B24" s="33">
        <v>1446048.19743</v>
      </c>
      <c r="C24" s="33">
        <v>1455784.46955</v>
      </c>
      <c r="D24" s="35">
        <v>0.673302047421653</v>
      </c>
      <c r="E24" s="35">
        <v>13.857685844620443</v>
      </c>
      <c r="F24" s="33">
        <v>10683536.9</v>
      </c>
      <c r="G24" s="33">
        <v>11439204.59</v>
      </c>
      <c r="H24" s="35">
        <v>7.073197734731458</v>
      </c>
      <c r="I24" s="35">
        <v>11.706420673784702</v>
      </c>
      <c r="J24" s="45">
        <v>15180329.492</v>
      </c>
      <c r="K24" s="45">
        <v>16521206.493</v>
      </c>
      <c r="L24" s="46">
        <v>8.832990098842316</v>
      </c>
      <c r="M24" s="46">
        <v>11.47854338652048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55" t="s">
        <v>21</v>
      </c>
      <c r="B25" s="15">
        <v>1446048.19743</v>
      </c>
      <c r="C25" s="15">
        <v>1455784.46955</v>
      </c>
      <c r="D25" s="36">
        <v>0.673302047421653</v>
      </c>
      <c r="E25" s="36">
        <v>13.857685844620443</v>
      </c>
      <c r="F25" s="15">
        <v>10683536.9</v>
      </c>
      <c r="G25" s="15">
        <v>11439204.59</v>
      </c>
      <c r="H25" s="36">
        <v>7.073197734731458</v>
      </c>
      <c r="I25" s="36">
        <v>11.706420673784702</v>
      </c>
      <c r="J25" s="43">
        <v>15180329.492</v>
      </c>
      <c r="K25" s="43">
        <v>16521206.493</v>
      </c>
      <c r="L25" s="44">
        <v>8.832990098842316</v>
      </c>
      <c r="M25" s="44">
        <v>11.47854338652048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53" t="s">
        <v>22</v>
      </c>
      <c r="B26" s="33">
        <v>6884765.12634</v>
      </c>
      <c r="C26" s="33">
        <v>6438339.19087</v>
      </c>
      <c r="D26" s="35">
        <v>-6.484258028818533</v>
      </c>
      <c r="E26" s="35">
        <v>61.286875725335456</v>
      </c>
      <c r="F26" s="33">
        <v>56460910.46400001</v>
      </c>
      <c r="G26" s="33">
        <v>56694809.007</v>
      </c>
      <c r="H26" s="35">
        <v>0.41426633236657795</v>
      </c>
      <c r="I26" s="35">
        <v>58.01918123188493</v>
      </c>
      <c r="J26" s="47">
        <v>82266501.406</v>
      </c>
      <c r="K26" s="47">
        <v>84868116.75299999</v>
      </c>
      <c r="L26" s="48">
        <v>3.162423711396875</v>
      </c>
      <c r="M26" s="48">
        <v>58.96435957593936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55" t="s">
        <v>23</v>
      </c>
      <c r="B27" s="15">
        <v>1492974.8302</v>
      </c>
      <c r="C27" s="15">
        <v>1309969.21007</v>
      </c>
      <c r="D27" s="36">
        <v>-12.257783348262098</v>
      </c>
      <c r="E27" s="36">
        <v>12.469663029780097</v>
      </c>
      <c r="F27" s="15">
        <v>11252868.104</v>
      </c>
      <c r="G27" s="15">
        <v>10645662.988000002</v>
      </c>
      <c r="H27" s="36">
        <v>-5.396003137939193</v>
      </c>
      <c r="I27" s="36">
        <v>10.894342199090596</v>
      </c>
      <c r="J27" s="43">
        <v>16387552.670999998</v>
      </c>
      <c r="K27" s="43">
        <v>15546532.306000002</v>
      </c>
      <c r="L27" s="44">
        <v>-5.132068112209923</v>
      </c>
      <c r="M27" s="44">
        <v>10.801362821775326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55" t="s">
        <v>24</v>
      </c>
      <c r="B28" s="15">
        <v>1288720.27447</v>
      </c>
      <c r="C28" s="15">
        <v>1072064.17025</v>
      </c>
      <c r="D28" s="36">
        <v>-16.811724662988034</v>
      </c>
      <c r="E28" s="36">
        <v>10.205032947762144</v>
      </c>
      <c r="F28" s="15">
        <v>13381800.88</v>
      </c>
      <c r="G28" s="15">
        <v>12546250.312</v>
      </c>
      <c r="H28" s="36">
        <v>-6.243932154518801</v>
      </c>
      <c r="I28" s="36">
        <v>12.839326622348187</v>
      </c>
      <c r="J28" s="43">
        <v>19509553.235000003</v>
      </c>
      <c r="K28" s="43">
        <v>19285512.644</v>
      </c>
      <c r="L28" s="44">
        <v>-1.1483635135123167</v>
      </c>
      <c r="M28" s="44">
        <v>13.399117897911218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55" t="s">
        <v>25</v>
      </c>
      <c r="B29" s="15">
        <v>60631.32869</v>
      </c>
      <c r="C29" s="15">
        <v>63452.03899</v>
      </c>
      <c r="D29" s="36">
        <v>4.6522323705322695</v>
      </c>
      <c r="E29" s="36">
        <v>0.6040031618113284</v>
      </c>
      <c r="F29" s="15">
        <v>1050251.611</v>
      </c>
      <c r="G29" s="15">
        <v>588280.935</v>
      </c>
      <c r="H29" s="36">
        <v>-43.98666673409178</v>
      </c>
      <c r="I29" s="36">
        <v>0.6020229855402381</v>
      </c>
      <c r="J29" s="43">
        <v>1282619.2079999999</v>
      </c>
      <c r="K29" s="43">
        <v>859707.2619999999</v>
      </c>
      <c r="L29" s="44">
        <v>-32.97252554477572</v>
      </c>
      <c r="M29" s="44">
        <v>0.5973042653243792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55" t="s">
        <v>77</v>
      </c>
      <c r="B30" s="15">
        <v>1026169.35213</v>
      </c>
      <c r="C30" s="15">
        <v>957680.45806</v>
      </c>
      <c r="D30" s="36">
        <v>-6.6742291540708125</v>
      </c>
      <c r="E30" s="36">
        <v>9.116208618044935</v>
      </c>
      <c r="F30" s="15">
        <v>6955251.758</v>
      </c>
      <c r="G30" s="15">
        <v>7799009.232</v>
      </c>
      <c r="H30" s="36">
        <v>12.131228363222094</v>
      </c>
      <c r="I30" s="36">
        <v>7.981191540916618</v>
      </c>
      <c r="J30" s="43">
        <v>10495835.086999997</v>
      </c>
      <c r="K30" s="43">
        <v>12028340.35</v>
      </c>
      <c r="L30" s="44">
        <v>14.601079859744967</v>
      </c>
      <c r="M30" s="44">
        <v>8.35700628969252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55" t="s">
        <v>26</v>
      </c>
      <c r="B31" s="15">
        <v>427896.4881</v>
      </c>
      <c r="C31" s="15">
        <v>410816.54338</v>
      </c>
      <c r="D31" s="36">
        <v>-3.991606660723147</v>
      </c>
      <c r="E31" s="36">
        <v>3.91058341190622</v>
      </c>
      <c r="F31" s="15">
        <v>3210346.661</v>
      </c>
      <c r="G31" s="15">
        <v>3520227.3950000005</v>
      </c>
      <c r="H31" s="36">
        <v>9.652563000890222</v>
      </c>
      <c r="I31" s="36">
        <v>3.6024587574275806</v>
      </c>
      <c r="J31" s="43">
        <v>4757117.795999999</v>
      </c>
      <c r="K31" s="43">
        <v>5209215.361</v>
      </c>
      <c r="L31" s="44">
        <v>9.503602483422727</v>
      </c>
      <c r="M31" s="44">
        <v>3.6192395849723273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55" t="s">
        <v>27</v>
      </c>
      <c r="B32" s="15">
        <v>558214.71554</v>
      </c>
      <c r="C32" s="15">
        <v>495449.12073</v>
      </c>
      <c r="D32" s="36">
        <v>-11.24398785318342</v>
      </c>
      <c r="E32" s="36">
        <v>4.716205187428644</v>
      </c>
      <c r="F32" s="15">
        <v>4220910.355</v>
      </c>
      <c r="G32" s="15">
        <v>4214361.67</v>
      </c>
      <c r="H32" s="36">
        <v>-0.15514863972988882</v>
      </c>
      <c r="I32" s="36">
        <v>4.312807782424129</v>
      </c>
      <c r="J32" s="43">
        <v>6090150.6219999995</v>
      </c>
      <c r="K32" s="43">
        <v>6276746.437999999</v>
      </c>
      <c r="L32" s="44">
        <v>3.0638949277533922</v>
      </c>
      <c r="M32" s="44">
        <v>4.360934919934413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55" t="s">
        <v>78</v>
      </c>
      <c r="B33" s="15">
        <v>1225864.43744</v>
      </c>
      <c r="C33" s="15">
        <v>1280744.10188</v>
      </c>
      <c r="D33" s="36">
        <v>4.476813484744397</v>
      </c>
      <c r="E33" s="36">
        <v>12.191467749817225</v>
      </c>
      <c r="F33" s="15">
        <v>10189329.998</v>
      </c>
      <c r="G33" s="15">
        <v>10603410.538</v>
      </c>
      <c r="H33" s="36">
        <v>4.063864258800906</v>
      </c>
      <c r="I33" s="36">
        <v>10.851102745656005</v>
      </c>
      <c r="J33" s="43">
        <v>14670571.285</v>
      </c>
      <c r="K33" s="43">
        <v>15709512.378</v>
      </c>
      <c r="L33" s="44">
        <v>7.081803924447517</v>
      </c>
      <c r="M33" s="44">
        <v>10.914597519760783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56" t="s">
        <v>79</v>
      </c>
      <c r="B34" s="15">
        <v>294468.49795</v>
      </c>
      <c r="C34" s="15">
        <v>256686.69469</v>
      </c>
      <c r="D34" s="36">
        <v>-12.830507685210947</v>
      </c>
      <c r="E34" s="36">
        <v>2.4434136027069715</v>
      </c>
      <c r="F34" s="15">
        <v>2141163.22</v>
      </c>
      <c r="G34" s="15">
        <v>2093700</v>
      </c>
      <c r="H34" s="36">
        <v>-2.2167025641324156</v>
      </c>
      <c r="I34" s="36">
        <v>2.142608148308591</v>
      </c>
      <c r="J34" s="43">
        <v>3210997.081</v>
      </c>
      <c r="K34" s="43">
        <v>3113782.9839999997</v>
      </c>
      <c r="L34" s="44">
        <v>-3.0275361374581102</v>
      </c>
      <c r="M34" s="44">
        <v>2.163382746483853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55" t="s">
        <v>80</v>
      </c>
      <c r="B35" s="15">
        <v>106866.58242</v>
      </c>
      <c r="C35" s="15">
        <v>162178.91167</v>
      </c>
      <c r="D35" s="36">
        <v>51.75830273360397</v>
      </c>
      <c r="E35" s="36">
        <v>1.5437892459726634</v>
      </c>
      <c r="F35" s="15">
        <v>918200.947</v>
      </c>
      <c r="G35" s="15">
        <v>1310293.394</v>
      </c>
      <c r="H35" s="36">
        <v>42.702248160499884</v>
      </c>
      <c r="I35" s="36">
        <v>1.340901419811491</v>
      </c>
      <c r="J35" s="43">
        <v>1388807.156</v>
      </c>
      <c r="K35" s="43">
        <v>1856383.9819999998</v>
      </c>
      <c r="L35" s="44">
        <v>33.66751272701535</v>
      </c>
      <c r="M35" s="44">
        <v>1.289771669427233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55" t="s">
        <v>81</v>
      </c>
      <c r="B36" s="33">
        <v>71744.61016</v>
      </c>
      <c r="C36" s="33">
        <v>115911.29384</v>
      </c>
      <c r="D36" s="35">
        <v>61.56097800448346</v>
      </c>
      <c r="E36" s="35">
        <v>1.1033654565464097</v>
      </c>
      <c r="F36" s="33">
        <v>511610.70399999997</v>
      </c>
      <c r="G36" s="33">
        <v>832385.2249999999</v>
      </c>
      <c r="H36" s="35">
        <v>62.69894638482777</v>
      </c>
      <c r="I36" s="35">
        <v>0.8518294720431194</v>
      </c>
      <c r="J36" s="47">
        <v>757560.352</v>
      </c>
      <c r="K36" s="47">
        <v>1204619.582</v>
      </c>
      <c r="L36" s="48">
        <v>59.01301841097407</v>
      </c>
      <c r="M36" s="48">
        <v>0.8369411847795591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55" t="s">
        <v>82</v>
      </c>
      <c r="B37" s="15">
        <v>326074.23168</v>
      </c>
      <c r="C37" s="15">
        <v>307180.5658</v>
      </c>
      <c r="D37" s="36">
        <v>-5.794283645983332</v>
      </c>
      <c r="E37" s="36">
        <v>2.924067310420607</v>
      </c>
      <c r="F37" s="15">
        <v>2574852.286</v>
      </c>
      <c r="G37" s="15">
        <v>2485006.9020000002</v>
      </c>
      <c r="H37" s="36">
        <v>-3.4893412910910424</v>
      </c>
      <c r="I37" s="36">
        <v>2.5430558517592243</v>
      </c>
      <c r="J37" s="43">
        <v>3646562.692</v>
      </c>
      <c r="K37" s="43">
        <v>3702373.827</v>
      </c>
      <c r="L37" s="44">
        <v>1.5305135195520243</v>
      </c>
      <c r="M37" s="44">
        <v>2.572321738387788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55" t="s">
        <v>28</v>
      </c>
      <c r="B38" s="15">
        <v>5139.77756</v>
      </c>
      <c r="C38" s="15">
        <v>6206.08151</v>
      </c>
      <c r="D38" s="36">
        <v>20.7461108492018</v>
      </c>
      <c r="E38" s="36">
        <v>0.05907600313820622</v>
      </c>
      <c r="F38" s="15">
        <v>54323.94099999999</v>
      </c>
      <c r="G38" s="15">
        <v>56220.413</v>
      </c>
      <c r="H38" s="36">
        <v>3.491042743014556</v>
      </c>
      <c r="I38" s="36">
        <v>0.05753370348907399</v>
      </c>
      <c r="J38" s="43">
        <v>69174.22499999999</v>
      </c>
      <c r="K38" s="43">
        <v>75389.636</v>
      </c>
      <c r="L38" s="44">
        <v>8.98515451383808</v>
      </c>
      <c r="M38" s="44">
        <v>0.05237893540563389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53" t="s">
        <v>29</v>
      </c>
      <c r="B39" s="15">
        <v>350319.17838</v>
      </c>
      <c r="C39" s="15">
        <v>343268.47152</v>
      </c>
      <c r="D39" s="36">
        <v>-2.012652259749222</v>
      </c>
      <c r="E39" s="36">
        <v>3.267589906463019</v>
      </c>
      <c r="F39" s="15">
        <v>2540901.366</v>
      </c>
      <c r="G39" s="15">
        <v>2648170.443</v>
      </c>
      <c r="H39" s="36">
        <v>4.22169386168924</v>
      </c>
      <c r="I39" s="36">
        <v>2.710030839796423</v>
      </c>
      <c r="J39" s="43">
        <v>3789144.621</v>
      </c>
      <c r="K39" s="43">
        <v>3970287.5760000004</v>
      </c>
      <c r="L39" s="44">
        <v>4.780576439233264</v>
      </c>
      <c r="M39" s="44">
        <v>2.7584618724660617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55" t="s">
        <v>30</v>
      </c>
      <c r="B40" s="33">
        <v>350319.17838</v>
      </c>
      <c r="C40" s="33">
        <v>343268.47152</v>
      </c>
      <c r="D40" s="35">
        <v>-2.012652259749222</v>
      </c>
      <c r="E40" s="35">
        <v>3.267589906463019</v>
      </c>
      <c r="F40" s="33">
        <v>2540901.366</v>
      </c>
      <c r="G40" s="33">
        <v>2648170.443</v>
      </c>
      <c r="H40" s="35">
        <v>4.22169386168924</v>
      </c>
      <c r="I40" s="35">
        <v>2.710030839796423</v>
      </c>
      <c r="J40" s="47">
        <v>3789144.621</v>
      </c>
      <c r="K40" s="47">
        <v>3970287.5760000004</v>
      </c>
      <c r="L40" s="48">
        <v>4.780576439233264</v>
      </c>
      <c r="M40" s="48">
        <v>2.7584618724660617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53" t="s">
        <v>31</v>
      </c>
      <c r="B41" s="57"/>
      <c r="C41" s="34"/>
      <c r="D41" s="37"/>
      <c r="E41" s="37"/>
      <c r="F41" s="34">
        <v>635628.8869999945</v>
      </c>
      <c r="G41" s="34">
        <v>7496645.963000014</v>
      </c>
      <c r="H41" s="37">
        <v>1079.406115159785</v>
      </c>
      <c r="I41" s="37">
        <v>7.671765164688606</v>
      </c>
      <c r="J41" s="43">
        <v>778976.130000025</v>
      </c>
      <c r="K41" s="43">
        <v>8578635.557999998</v>
      </c>
      <c r="L41" s="44">
        <v>1001.2706587042304</v>
      </c>
      <c r="M41" s="44">
        <v>5.960233018779346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>
      <c r="A42" s="53" t="s">
        <v>72</v>
      </c>
      <c r="B42" s="58">
        <v>11012030.84867</v>
      </c>
      <c r="C42" s="51">
        <v>10505249.4758</v>
      </c>
      <c r="D42" s="52">
        <v>-4.602070043521605</v>
      </c>
      <c r="E42" s="52">
        <v>100</v>
      </c>
      <c r="F42" s="51">
        <v>88693012.411</v>
      </c>
      <c r="G42" s="51">
        <v>97717354.508</v>
      </c>
      <c r="H42" s="52">
        <v>10.174806167572198</v>
      </c>
      <c r="I42" s="52">
        <v>100</v>
      </c>
      <c r="J42" s="47">
        <v>129770750.619</v>
      </c>
      <c r="K42" s="47">
        <v>143931210.927</v>
      </c>
      <c r="L42" s="48">
        <v>10.911904447231208</v>
      </c>
      <c r="M42" s="48">
        <v>100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9"/>
      <c r="K43" s="39"/>
      <c r="L43" s="41"/>
      <c r="M43" s="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9"/>
      <c r="K44" s="39"/>
      <c r="L44" s="41"/>
      <c r="M44" s="4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9"/>
      <c r="K45" s="39"/>
      <c r="L45" s="41"/>
      <c r="M45" s="4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9"/>
      <c r="K46" s="39"/>
      <c r="L46" s="41"/>
      <c r="M46" s="4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9"/>
      <c r="K47" s="39"/>
      <c r="L47" s="41"/>
      <c r="M47" s="4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9"/>
      <c r="K48" s="39"/>
      <c r="L48" s="41"/>
      <c r="M48" s="4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49" bestFit="1" customWidth="1"/>
    <col min="12" max="12" width="9.00390625" style="50" customWidth="1"/>
    <col min="13" max="13" width="7.7109375" style="50" customWidth="1"/>
  </cols>
  <sheetData>
    <row r="1" spans="1:13" ht="25.5" customHeight="1">
      <c r="A1" s="70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5.5" customHeight="1">
      <c r="A2" s="70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6" customFormat="1" ht="32.25" customHeight="1">
      <c r="A3" s="65" t="s">
        <v>34</v>
      </c>
      <c r="B3" s="63" t="s">
        <v>84</v>
      </c>
      <c r="C3" s="63"/>
      <c r="D3" s="63"/>
      <c r="E3" s="63"/>
      <c r="F3" s="63" t="s">
        <v>85</v>
      </c>
      <c r="G3" s="63"/>
      <c r="H3" s="63"/>
      <c r="I3" s="63"/>
      <c r="J3" s="63" t="s">
        <v>86</v>
      </c>
      <c r="K3" s="63"/>
      <c r="L3" s="63"/>
      <c r="M3" s="63"/>
    </row>
    <row r="4" spans="1:13" ht="37.5" customHeight="1">
      <c r="A4" s="71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</row>
    <row r="5" spans="1:13" ht="30" customHeight="1">
      <c r="A5" s="59" t="s">
        <v>35</v>
      </c>
      <c r="B5" s="17">
        <v>65474.529</v>
      </c>
      <c r="C5" s="17">
        <v>87908.849</v>
      </c>
      <c r="D5" s="18">
        <v>34.26419455419068</v>
      </c>
      <c r="E5" s="60">
        <v>0.8368087707087215</v>
      </c>
      <c r="F5" s="17">
        <v>720024.597</v>
      </c>
      <c r="G5" s="17">
        <v>810603.789</v>
      </c>
      <c r="H5" s="18">
        <v>12.580013568619803</v>
      </c>
      <c r="I5" s="60">
        <v>0.8984675492420188</v>
      </c>
      <c r="J5" s="43">
        <v>1029927.821</v>
      </c>
      <c r="K5" s="43">
        <v>1162914.366</v>
      </c>
      <c r="L5" s="44">
        <v>12.912219894291013</v>
      </c>
      <c r="M5" s="44">
        <v>0.8591736315522809</v>
      </c>
    </row>
    <row r="6" spans="1:13" ht="30" customHeight="1">
      <c r="A6" s="59" t="s">
        <v>36</v>
      </c>
      <c r="B6" s="17">
        <v>968364.194</v>
      </c>
      <c r="C6" s="17">
        <v>1003033.139</v>
      </c>
      <c r="D6" s="18">
        <v>3.5801556082731354</v>
      </c>
      <c r="E6" s="60">
        <v>9.547923076853163</v>
      </c>
      <c r="F6" s="17">
        <v>8381151.350000001</v>
      </c>
      <c r="G6" s="17">
        <v>8425377.724</v>
      </c>
      <c r="H6" s="18">
        <v>0.5276885257536711</v>
      </c>
      <c r="I6" s="60">
        <v>9.338629522641643</v>
      </c>
      <c r="J6" s="43">
        <v>11974297.549999999</v>
      </c>
      <c r="K6" s="43">
        <v>12631816.007</v>
      </c>
      <c r="L6" s="44">
        <v>5.4910816626567005</v>
      </c>
      <c r="M6" s="44">
        <v>9.332521421301646</v>
      </c>
    </row>
    <row r="7" spans="1:13" ht="30" customHeight="1">
      <c r="A7" s="59" t="s">
        <v>37</v>
      </c>
      <c r="B7" s="17">
        <v>300398.394</v>
      </c>
      <c r="C7" s="17">
        <v>250610.771</v>
      </c>
      <c r="D7" s="18">
        <v>-16.573864572658124</v>
      </c>
      <c r="E7" s="60">
        <v>2.3855765783814884</v>
      </c>
      <c r="F7" s="17">
        <v>2197516.251</v>
      </c>
      <c r="G7" s="17">
        <v>2107693.673</v>
      </c>
      <c r="H7" s="18">
        <v>-4.08745910111589</v>
      </c>
      <c r="I7" s="60">
        <v>2.3361528710214534</v>
      </c>
      <c r="J7" s="43">
        <v>3331332.081</v>
      </c>
      <c r="K7" s="43">
        <v>3215705.095</v>
      </c>
      <c r="L7" s="44">
        <v>-3.4708934200666857</v>
      </c>
      <c r="M7" s="44">
        <v>2.3757974836750124</v>
      </c>
    </row>
    <row r="8" spans="1:13" ht="30" customHeight="1">
      <c r="A8" s="59" t="s">
        <v>38</v>
      </c>
      <c r="B8" s="17">
        <v>160808.862</v>
      </c>
      <c r="C8" s="17">
        <v>151844.219</v>
      </c>
      <c r="D8" s="18">
        <v>-5.574719507684833</v>
      </c>
      <c r="E8" s="60">
        <v>1.4454127847882061</v>
      </c>
      <c r="F8" s="17">
        <v>1157448.813</v>
      </c>
      <c r="G8" s="17">
        <v>1146440.381</v>
      </c>
      <c r="H8" s="18">
        <v>-0.951094499934489</v>
      </c>
      <c r="I8" s="60">
        <v>1.270706470222478</v>
      </c>
      <c r="J8" s="43">
        <v>1747956.7389999996</v>
      </c>
      <c r="K8" s="43">
        <v>1699408.381</v>
      </c>
      <c r="L8" s="44">
        <v>-2.7774347566389945</v>
      </c>
      <c r="M8" s="44">
        <v>1.2555411755865713</v>
      </c>
    </row>
    <row r="9" spans="1:13" ht="30" customHeight="1">
      <c r="A9" s="59" t="s">
        <v>39</v>
      </c>
      <c r="B9" s="17">
        <v>63459.78</v>
      </c>
      <c r="C9" s="17">
        <v>76077.435</v>
      </c>
      <c r="D9" s="18">
        <v>19.8829163920833</v>
      </c>
      <c r="E9" s="60">
        <v>0.724184943668443</v>
      </c>
      <c r="F9" s="17">
        <v>698166.5890000002</v>
      </c>
      <c r="G9" s="17">
        <v>698945.311</v>
      </c>
      <c r="H9" s="18">
        <v>0.11153813606509236</v>
      </c>
      <c r="I9" s="60">
        <v>0.774706076075806</v>
      </c>
      <c r="J9" s="43">
        <v>1104019.499</v>
      </c>
      <c r="K9" s="43">
        <v>1112902.5650000002</v>
      </c>
      <c r="L9" s="44">
        <v>0.8046113323221393</v>
      </c>
      <c r="M9" s="44">
        <v>0.8222243754918911</v>
      </c>
    </row>
    <row r="10" spans="1:13" ht="30" customHeight="1">
      <c r="A10" s="59" t="s">
        <v>40</v>
      </c>
      <c r="B10" s="17">
        <v>991207.825</v>
      </c>
      <c r="C10" s="17">
        <v>854071.156</v>
      </c>
      <c r="D10" s="18">
        <v>-13.835309361081768</v>
      </c>
      <c r="E10" s="60">
        <v>8.129946442025838</v>
      </c>
      <c r="F10" s="17">
        <v>7480883.52</v>
      </c>
      <c r="G10" s="17">
        <v>7574029.665999999</v>
      </c>
      <c r="H10" s="18">
        <v>1.245122260639071</v>
      </c>
      <c r="I10" s="60">
        <v>8.395001311667153</v>
      </c>
      <c r="J10" s="43">
        <v>11007035.572999999</v>
      </c>
      <c r="K10" s="43">
        <v>11490324.393000001</v>
      </c>
      <c r="L10" s="44">
        <v>4.390726429425724</v>
      </c>
      <c r="M10" s="44">
        <v>8.489175149159323</v>
      </c>
    </row>
    <row r="11" spans="1:13" ht="30" customHeight="1">
      <c r="A11" s="59" t="s">
        <v>41</v>
      </c>
      <c r="B11" s="17">
        <v>613390.778</v>
      </c>
      <c r="C11" s="17">
        <v>645975.886</v>
      </c>
      <c r="D11" s="18">
        <v>5.312291799730971</v>
      </c>
      <c r="E11" s="60">
        <v>6.149077063574535</v>
      </c>
      <c r="F11" s="17">
        <v>4511259.259000001</v>
      </c>
      <c r="G11" s="17">
        <v>5147930.325</v>
      </c>
      <c r="H11" s="18">
        <v>14.112934536622685</v>
      </c>
      <c r="I11" s="60">
        <v>5.705929833460745</v>
      </c>
      <c r="J11" s="43">
        <v>6517949.802</v>
      </c>
      <c r="K11" s="43">
        <v>7671706.829</v>
      </c>
      <c r="L11" s="44">
        <v>17.701226030399546</v>
      </c>
      <c r="M11" s="44">
        <v>5.667939453829366</v>
      </c>
    </row>
    <row r="12" spans="1:13" ht="30" customHeight="1">
      <c r="A12" s="59" t="s">
        <v>42</v>
      </c>
      <c r="B12" s="17">
        <v>419760.363</v>
      </c>
      <c r="C12" s="17">
        <v>440113.354</v>
      </c>
      <c r="D12" s="18">
        <v>4.848716742700162</v>
      </c>
      <c r="E12" s="60">
        <v>4.189461230839598</v>
      </c>
      <c r="F12" s="17">
        <v>3861935.423</v>
      </c>
      <c r="G12" s="17">
        <v>3713373.4669999997</v>
      </c>
      <c r="H12" s="18">
        <v>-3.8468265190357704</v>
      </c>
      <c r="I12" s="60">
        <v>4.115877082725834</v>
      </c>
      <c r="J12" s="43">
        <v>5525820.812</v>
      </c>
      <c r="K12" s="43">
        <v>5662490.674000001</v>
      </c>
      <c r="L12" s="44">
        <v>2.473295219837843</v>
      </c>
      <c r="M12" s="44">
        <v>4.183508965277933</v>
      </c>
    </row>
    <row r="13" spans="1:13" ht="30" customHeight="1">
      <c r="A13" s="59" t="s">
        <v>43</v>
      </c>
      <c r="B13" s="17">
        <v>3363529.515</v>
      </c>
      <c r="C13" s="17">
        <v>3342507.368</v>
      </c>
      <c r="D13" s="18">
        <v>-0.6250026023630818</v>
      </c>
      <c r="E13" s="60">
        <v>31.817496344434264</v>
      </c>
      <c r="F13" s="17">
        <v>24470289.816000003</v>
      </c>
      <c r="G13" s="17">
        <v>26837335.907</v>
      </c>
      <c r="H13" s="18">
        <v>9.673142855268903</v>
      </c>
      <c r="I13" s="60">
        <v>29.746314719665246</v>
      </c>
      <c r="J13" s="43">
        <v>36079575.160000004</v>
      </c>
      <c r="K13" s="43">
        <v>40022780.033</v>
      </c>
      <c r="L13" s="44">
        <v>10.92918875988227</v>
      </c>
      <c r="M13" s="44">
        <v>29.56926001701034</v>
      </c>
    </row>
    <row r="14" spans="1:13" ht="30" customHeight="1">
      <c r="A14" s="59" t="s">
        <v>44</v>
      </c>
      <c r="B14" s="17">
        <v>1658006.357</v>
      </c>
      <c r="C14" s="17">
        <v>1521606.176</v>
      </c>
      <c r="D14" s="18">
        <v>-8.226758626354295</v>
      </c>
      <c r="E14" s="60">
        <v>14.484245990313882</v>
      </c>
      <c r="F14" s="17">
        <v>12693044.226</v>
      </c>
      <c r="G14" s="17">
        <v>12359557.349999998</v>
      </c>
      <c r="H14" s="18">
        <v>-2.627319893181329</v>
      </c>
      <c r="I14" s="60">
        <v>13.699246601931042</v>
      </c>
      <c r="J14" s="43">
        <v>18548963.607</v>
      </c>
      <c r="K14" s="43">
        <v>18126016.224999998</v>
      </c>
      <c r="L14" s="44">
        <v>-2.280167188642234</v>
      </c>
      <c r="M14" s="44">
        <v>13.391695589053212</v>
      </c>
    </row>
    <row r="15" spans="1:13" ht="30" customHeight="1">
      <c r="A15" s="59" t="s">
        <v>45</v>
      </c>
      <c r="B15" s="17">
        <v>126578.65</v>
      </c>
      <c r="C15" s="17">
        <v>99386.741</v>
      </c>
      <c r="D15" s="18">
        <v>-21.482223897948035</v>
      </c>
      <c r="E15" s="60">
        <v>0.9460674039874652</v>
      </c>
      <c r="F15" s="17">
        <v>896761.1449999999</v>
      </c>
      <c r="G15" s="17">
        <v>921572.5889999999</v>
      </c>
      <c r="H15" s="18">
        <v>2.7667840135959527</v>
      </c>
      <c r="I15" s="60">
        <v>1.0214645881546107</v>
      </c>
      <c r="J15" s="43">
        <v>1537728.7449999999</v>
      </c>
      <c r="K15" s="43">
        <v>1494545.655</v>
      </c>
      <c r="L15" s="44">
        <v>-2.8082384582073905</v>
      </c>
      <c r="M15" s="44">
        <v>1.104186391938538</v>
      </c>
    </row>
    <row r="16" spans="1:13" ht="30" customHeight="1">
      <c r="A16" s="59" t="s">
        <v>46</v>
      </c>
      <c r="B16" s="17">
        <v>909987.344</v>
      </c>
      <c r="C16" s="17">
        <v>854474.558</v>
      </c>
      <c r="D16" s="18">
        <v>-6.100390996207095</v>
      </c>
      <c r="E16" s="60">
        <v>8.133786446024997</v>
      </c>
      <c r="F16" s="17">
        <v>6771446.605</v>
      </c>
      <c r="G16" s="17">
        <v>6999678.583</v>
      </c>
      <c r="H16" s="18">
        <v>3.3705054667561565</v>
      </c>
      <c r="I16" s="60">
        <v>7.758394603247846</v>
      </c>
      <c r="J16" s="43">
        <v>9897308.335</v>
      </c>
      <c r="K16" s="43">
        <v>10395519.986</v>
      </c>
      <c r="L16" s="44">
        <v>5.03380953827785</v>
      </c>
      <c r="M16" s="44">
        <v>7.680321887300458</v>
      </c>
    </row>
    <row r="17" spans="1:13" ht="30" customHeight="1">
      <c r="A17" s="59" t="s">
        <v>47</v>
      </c>
      <c r="B17" s="17">
        <v>1371472.314</v>
      </c>
      <c r="C17" s="17">
        <v>1177639.824</v>
      </c>
      <c r="D17" s="18">
        <v>-14.133168276264598</v>
      </c>
      <c r="E17" s="60">
        <v>11.210012924399399</v>
      </c>
      <c r="F17" s="17">
        <v>14217605.371000001</v>
      </c>
      <c r="G17" s="17">
        <v>13478169.783</v>
      </c>
      <c r="H17" s="18">
        <v>-5.200844788590393</v>
      </c>
      <c r="I17" s="60">
        <v>14.939108769944129</v>
      </c>
      <c r="J17" s="43">
        <v>20690049.404</v>
      </c>
      <c r="K17" s="43">
        <v>20666529.986</v>
      </c>
      <c r="L17" s="44">
        <v>-0.11367502097627052</v>
      </c>
      <c r="M17" s="44">
        <v>15.268654458823436</v>
      </c>
    </row>
    <row r="18" spans="1:13" s="16" customFormat="1" ht="39" customHeight="1">
      <c r="A18" s="61" t="s">
        <v>32</v>
      </c>
      <c r="B18" s="33">
        <v>11012438.905000001</v>
      </c>
      <c r="C18" s="33">
        <v>10505249.476</v>
      </c>
      <c r="D18" s="62">
        <v>-4.605604928892919</v>
      </c>
      <c r="E18" s="33">
        <v>100</v>
      </c>
      <c r="F18" s="33">
        <v>88057532.965</v>
      </c>
      <c r="G18" s="33">
        <v>90220708.548</v>
      </c>
      <c r="H18" s="62">
        <v>2.456548020553541</v>
      </c>
      <c r="I18" s="33">
        <v>100</v>
      </c>
      <c r="J18" s="43">
        <v>128991965.12799999</v>
      </c>
      <c r="K18" s="43">
        <v>135352660.195</v>
      </c>
      <c r="L18" s="44">
        <v>4.931078506082314</v>
      </c>
      <c r="M18" s="44">
        <v>100</v>
      </c>
    </row>
    <row r="19" spans="2:9" ht="12.75">
      <c r="B19" s="19"/>
      <c r="C19" s="19"/>
      <c r="D19" s="20"/>
      <c r="E19" s="20"/>
      <c r="F19" s="20"/>
      <c r="G19" s="20"/>
      <c r="H19" s="20"/>
      <c r="I19" s="2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2.75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12.75">
      <c r="A3" s="75" t="s">
        <v>66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1" t="s">
        <v>50</v>
      </c>
    </row>
    <row r="5" spans="1:10" ht="12.75">
      <c r="A5" s="7" t="s">
        <v>51</v>
      </c>
      <c r="B5" s="78">
        <v>2009</v>
      </c>
      <c r="C5" s="79"/>
      <c r="D5" s="78">
        <v>2010</v>
      </c>
      <c r="E5" s="79"/>
      <c r="F5" s="78">
        <v>2011</v>
      </c>
      <c r="G5" s="79"/>
      <c r="H5" s="78">
        <v>2012</v>
      </c>
      <c r="I5" s="79"/>
      <c r="J5" s="22" t="s">
        <v>52</v>
      </c>
    </row>
    <row r="6" spans="1:10" ht="12.75">
      <c r="A6" s="7"/>
      <c r="B6" s="23" t="s">
        <v>50</v>
      </c>
      <c r="C6" s="23" t="s">
        <v>53</v>
      </c>
      <c r="D6" s="23" t="s">
        <v>50</v>
      </c>
      <c r="E6" s="23" t="s">
        <v>53</v>
      </c>
      <c r="F6" s="23" t="s">
        <v>50</v>
      </c>
      <c r="G6" s="23" t="s">
        <v>53</v>
      </c>
      <c r="H6" s="23" t="s">
        <v>50</v>
      </c>
      <c r="I6" s="23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118886</v>
      </c>
      <c r="I7" s="11">
        <f>H7</f>
        <v>118886</v>
      </c>
      <c r="J7" s="10">
        <f aca="true" t="shared" si="0" ref="J7:J14">((H7-F7)/F7)*100</f>
        <v>-6.192497672289994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124668</v>
      </c>
      <c r="I8" s="11">
        <f aca="true" t="shared" si="4" ref="I8:I14">I7+H8</f>
        <v>243554</v>
      </c>
      <c r="J8" s="10">
        <f t="shared" si="0"/>
        <v>-5.724526989216413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157714</v>
      </c>
      <c r="I9" s="11">
        <f t="shared" si="4"/>
        <v>401268</v>
      </c>
      <c r="J9" s="10">
        <f t="shared" si="0"/>
        <v>9.968832146816625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139439</v>
      </c>
      <c r="I10" s="11">
        <f t="shared" si="4"/>
        <v>540707</v>
      </c>
      <c r="J10" s="10">
        <f t="shared" si="0"/>
        <v>-8.29217281498484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150208</v>
      </c>
      <c r="I11" s="11">
        <f t="shared" si="4"/>
        <v>690915</v>
      </c>
      <c r="J11" s="24">
        <f t="shared" si="0"/>
        <v>4.89898249216093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155041</v>
      </c>
      <c r="I12" s="11">
        <f t="shared" si="4"/>
        <v>845956</v>
      </c>
      <c r="J12" s="24">
        <f t="shared" si="0"/>
        <v>5.202410194471209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148640</v>
      </c>
      <c r="I13" s="11">
        <f t="shared" si="4"/>
        <v>994596</v>
      </c>
      <c r="J13" s="24">
        <f t="shared" si="0"/>
        <v>-2.14808134138233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>
        <v>151844</v>
      </c>
      <c r="I14" s="11">
        <f t="shared" si="4"/>
        <v>1146440</v>
      </c>
      <c r="J14" s="24">
        <f t="shared" si="0"/>
        <v>-5.6723093648082</v>
      </c>
    </row>
    <row r="15" spans="1:10" ht="12.75">
      <c r="A15" s="9" t="s">
        <v>62</v>
      </c>
      <c r="B15" s="25">
        <v>109643</v>
      </c>
      <c r="C15" s="11">
        <f t="shared" si="1"/>
        <v>721808</v>
      </c>
      <c r="D15" s="25">
        <v>146873</v>
      </c>
      <c r="E15" s="11">
        <f t="shared" si="2"/>
        <v>994444</v>
      </c>
      <c r="F15" s="25">
        <v>136094</v>
      </c>
      <c r="G15" s="11">
        <f t="shared" si="3"/>
        <v>1293975</v>
      </c>
      <c r="H15" s="25"/>
      <c r="I15" s="11"/>
      <c r="J15" s="24"/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/>
      <c r="I16" s="11"/>
      <c r="J16" s="24"/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26" t="s">
        <v>65</v>
      </c>
      <c r="B19" s="27">
        <f>C18</f>
        <v>1045081</v>
      </c>
      <c r="C19" s="13" t="s">
        <v>0</v>
      </c>
      <c r="D19" s="28">
        <f>SUM(D7:D18)</f>
        <v>1438816</v>
      </c>
      <c r="E19" s="13"/>
      <c r="F19" s="28">
        <f>SUM(F7:F18)</f>
        <v>1712051</v>
      </c>
      <c r="G19" s="14"/>
      <c r="H19" s="28">
        <f>SUM(H7:H18)</f>
        <v>1146440</v>
      </c>
      <c r="I19" s="14"/>
      <c r="J19" s="29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38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2012-09-03T09:02:27Z</dcterms:modified>
  <cp:category/>
  <cp:version/>
  <cp:contentType/>
  <cp:contentStatus/>
</cp:coreProperties>
</file>