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<sst xmlns="http://schemas.openxmlformats.org/spreadsheetml/2006/main" count="110" uniqueCount="90">
  <si>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</si>
  <si>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</si>
  <si>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</si>
  <si>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</si>
  <si>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</si>
  <si>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</si>
  <si>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</si>
  <si>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</si>
  <si>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</si>
  <si>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</si>
  <si>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</si>
  <si>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</si>
  <si>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</si>
  <si>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</si>
  <si>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</si>
  <si>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</si>
  <si>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</si>
  <si>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</si>
  <si>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</si>
  <si>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</si>
  <si>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</si>
  <si>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</si>
  <si>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</si>
  <si>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</si>
  <si>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</si>
  <si>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</si>
  <si>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</si>
  <si>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</si>
  <si>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</si>
  <si>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</si>
  <si>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</si>
  <si>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</si>
  <si>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</si>
  <si>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</si>
  <si>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</si>
  <si>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</si>
  <si>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</si>
  <si>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</si>
  <si>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</si>
  <si>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</si>
  <si>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</si>
  <si>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</si>
  <si>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</si>
  <si>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</si>
  <si>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</si>
  <si>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</si>
  <si>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</si>
  <si>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</si>
  <si>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</si>
  <si>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</si>
  <si>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</si>
  <si>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</si>
  <si>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</si>
  <si>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</si>
  <si>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</si>
  <si>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</si>
  <si>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</si>
  <si>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</si>
  <si>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</si>
  <si>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</si>
  <si>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</si>
  <si>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</si>
  <si>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</si>
  <si>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</si>
  <si>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</si>
  <si>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</si>
  <si>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</si>
  <si>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</si>
  <si>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</si>
  <si>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</si>
  <si>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</si>
  <si>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</si>
  <si>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</si>
  <si>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</si>
  <si>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2012/2013</t>
  </si>
  <si>
    <t>T O P L A M (TİM+TUİK)</t>
  </si>
  <si>
    <t>T O P L A M (TİM)</t>
  </si>
  <si>
    <t>Doğu Karadeniz İhr.Bir. Genel Sek.</t>
  </si>
  <si>
    <t>Değişim (2013/2014) (%)</t>
  </si>
  <si>
    <t>Pay (2014) (%)</t>
  </si>
  <si>
    <t xml:space="preserve"> 2013/2014</t>
  </si>
  <si>
    <t>Değişim   (12-13/13-14) (%)</t>
  </si>
  <si>
    <t>Pay (13-14) (%)</t>
  </si>
  <si>
    <t xml:space="preserve">* Son 12 aylık dönem için ilk 11 ay TUİK, son ay TİM rakamı kullanılmıştır. </t>
  </si>
  <si>
    <t>Ocak-Nisan dönemi için ilk 3 ay TUİK, son ay TİM rakamı kullanılmıştır.</t>
  </si>
  <si>
    <t>Batı Akdeniz İhracatçılar Birliği Genel Sekreterliği</t>
  </si>
  <si>
    <t>Elektrik Elektronik ve Hizmet</t>
  </si>
  <si>
    <t>EKİM</t>
  </si>
  <si>
    <t>OCAK - EKİM</t>
  </si>
  <si>
    <t>01 KASIM - 31 EKİM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</si>
</sst>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/>
    </xf>
    <xf numFmtId="2" fontId="16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80" fontId="16" fillId="0" borderId="10" xfId="0" applyNumberFormat="1" applyFont="1" applyBorder="1" applyAlignment="1">
      <alignment horizontal="center" vertical="center"/>
    </xf>
    <xf numFmtId="0" fontId="17" fillId="33" borderId="13" xfId="49" applyFont="1" applyFill="1" applyBorder="1" applyAlignment="1">
      <alignment horizontal="left" vertical="center"/>
      <protection/>
    </xf>
    <xf numFmtId="3" fontId="18" fillId="33" borderId="14" xfId="0" applyNumberFormat="1" applyFont="1" applyFill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180" fontId="18" fillId="0" borderId="14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2" fontId="18" fillId="0" borderId="14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9" fillId="0" borderId="17" xfId="0" applyFont="1" applyBorder="1" applyAlignment="1" quotePrefix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8" xfId="0" applyNumberFormat="1" applyFont="1" applyBorder="1" applyAlignment="1">
      <alignment horizontal="right"/>
    </xf>
    <xf numFmtId="186" fontId="10" fillId="0" borderId="19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86" fontId="10" fillId="0" borderId="20" xfId="0" applyNumberFormat="1" applyFont="1" applyBorder="1" applyAlignment="1">
      <alignment horizontal="right"/>
    </xf>
    <xf numFmtId="0" fontId="9" fillId="0" borderId="21" xfId="0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10" fillId="0" borderId="24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20" fillId="0" borderId="0" xfId="49" applyFont="1" applyFill="1" applyBorder="1">
      <alignment/>
      <protection/>
    </xf>
    <xf numFmtId="0" fontId="57" fillId="0" borderId="25" xfId="0" applyFont="1" applyFill="1" applyBorder="1" applyAlignment="1">
      <alignment horizontal="left" vertical="center"/>
    </xf>
    <xf numFmtId="3" fontId="57" fillId="0" borderId="26" xfId="0" applyNumberFormat="1" applyFont="1" applyFill="1" applyBorder="1" applyAlignment="1">
      <alignment horizontal="right" vertical="center"/>
    </xf>
    <xf numFmtId="186" fontId="58" fillId="0" borderId="26" xfId="0" applyNumberFormat="1" applyFont="1" applyFill="1" applyBorder="1" applyAlignment="1">
      <alignment horizontal="right" vertical="center"/>
    </xf>
    <xf numFmtId="3" fontId="57" fillId="0" borderId="26" xfId="0" applyNumberFormat="1" applyFont="1" applyBorder="1" applyAlignment="1">
      <alignment horizontal="right" vertical="center"/>
    </xf>
    <xf numFmtId="186" fontId="57" fillId="0" borderId="26" xfId="0" applyNumberFormat="1" applyFont="1" applyBorder="1" applyAlignment="1">
      <alignment horizontal="right" vertical="center"/>
    </xf>
    <xf numFmtId="186" fontId="57" fillId="0" borderId="27" xfId="0" applyNumberFormat="1" applyFont="1" applyBorder="1" applyAlignment="1">
      <alignment horizontal="right" vertical="center"/>
    </xf>
    <xf numFmtId="0" fontId="57" fillId="0" borderId="25" xfId="49" applyFont="1" applyFill="1" applyBorder="1">
      <alignment/>
      <protection/>
    </xf>
    <xf numFmtId="3" fontId="57" fillId="0" borderId="26" xfId="0" applyNumberFormat="1" applyFont="1" applyBorder="1" applyAlignment="1">
      <alignment/>
    </xf>
    <xf numFmtId="180" fontId="57" fillId="0" borderId="26" xfId="0" applyNumberFormat="1" applyFont="1" applyBorder="1" applyAlignment="1">
      <alignment horizontal="center"/>
    </xf>
    <xf numFmtId="1" fontId="57" fillId="0" borderId="26" xfId="0" applyNumberFormat="1" applyFont="1" applyBorder="1" applyAlignment="1">
      <alignment horizontal="center"/>
    </xf>
    <xf numFmtId="2" fontId="57" fillId="0" borderId="26" xfId="0" applyNumberFormat="1" applyFont="1" applyBorder="1" applyAlignment="1">
      <alignment/>
    </xf>
    <xf numFmtId="1" fontId="57" fillId="0" borderId="27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86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 quotePrefix="1">
      <alignment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0" borderId="34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41</xdr:row>
      <xdr:rowOff>85725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7" customWidth="1"/>
    <col min="3" max="3" width="9.28125" style="14" customWidth="1"/>
    <col min="4" max="5" width="9.28125" style="35" customWidth="1"/>
    <col min="6" max="7" width="10.28125" style="14" customWidth="1"/>
    <col min="8" max="9" width="8.28125" style="35" customWidth="1"/>
    <col min="10" max="11" width="12.00390625" style="14" bestFit="1" customWidth="1"/>
    <col min="12" max="12" width="9.00390625" style="30" customWidth="1"/>
    <col min="13" max="13" width="7.57421875" style="30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6" t="s">
        <v>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0"/>
      <c r="O1" s="10"/>
      <c r="P1" s="10"/>
    </row>
    <row r="2" spans="1:16" ht="25.5" customHeight="1" thickBot="1">
      <c r="A2" s="96" t="s">
        <v>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0"/>
      <c r="O2" s="10"/>
      <c r="P2" s="10"/>
    </row>
    <row r="3" spans="1:13" ht="32.25" customHeight="1">
      <c r="A3" s="97" t="s">
        <v>3</v>
      </c>
      <c r="B3" s="94" t="s">
        <v>87</v>
      </c>
      <c r="C3" s="94"/>
      <c r="D3" s="94"/>
      <c r="E3" s="94"/>
      <c r="F3" s="94" t="s">
        <v>88</v>
      </c>
      <c r="G3" s="94"/>
      <c r="H3" s="94"/>
      <c r="I3" s="94"/>
      <c r="J3" s="94" t="s">
        <v>89</v>
      </c>
      <c r="K3" s="94"/>
      <c r="L3" s="94"/>
      <c r="M3" s="95"/>
    </row>
    <row r="4" spans="1:121" ht="27">
      <c r="A4" s="98"/>
      <c r="B4" s="54">
        <v>2013</v>
      </c>
      <c r="C4" s="54">
        <v>2014</v>
      </c>
      <c r="D4" s="31" t="s">
        <v>78</v>
      </c>
      <c r="E4" s="31" t="s">
        <v>79</v>
      </c>
      <c r="F4" s="54">
        <v>2013</v>
      </c>
      <c r="G4" s="54">
        <v>2014</v>
      </c>
      <c r="H4" s="31" t="s">
        <v>78</v>
      </c>
      <c r="I4" s="31" t="s">
        <v>79</v>
      </c>
      <c r="J4" s="26" t="s">
        <v>74</v>
      </c>
      <c r="K4" s="74" t="s">
        <v>80</v>
      </c>
      <c r="L4" s="28" t="s">
        <v>81</v>
      </c>
      <c r="M4" s="36" t="s">
        <v>82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5</v>
      </c>
      <c r="B5" s="11">
        <v>1821904.65732</v>
      </c>
      <c r="C5" s="11">
        <v>2013939.16126</v>
      </c>
      <c r="D5" s="32">
        <v>10.540315771654068</v>
      </c>
      <c r="E5" s="32">
        <v>15.985286874174948</v>
      </c>
      <c r="F5" s="11">
        <v>16889368.29288</v>
      </c>
      <c r="G5" s="11">
        <v>17998276.37388</v>
      </c>
      <c r="H5" s="32">
        <v>6.565716738307373</v>
      </c>
      <c r="I5" s="32">
        <v>13.724392105441702</v>
      </c>
      <c r="J5" s="19">
        <v>20698258.506</v>
      </c>
      <c r="K5" s="19">
        <v>22450002.292</v>
      </c>
      <c r="L5" s="37">
        <v>8.463242380957817</v>
      </c>
      <c r="M5" s="38">
        <v>14.162531383526582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6</v>
      </c>
      <c r="B6" s="11">
        <v>1285621.97919</v>
      </c>
      <c r="C6" s="11">
        <v>1481004.66678</v>
      </c>
      <c r="D6" s="32">
        <v>15.197522347362161</v>
      </c>
      <c r="E6" s="32">
        <v>11.7552133231565</v>
      </c>
      <c r="F6" s="11">
        <v>11714006.07975</v>
      </c>
      <c r="G6" s="11">
        <v>12391325.2562</v>
      </c>
      <c r="H6" s="32">
        <v>5.782130996336792</v>
      </c>
      <c r="I6" s="32">
        <v>9.448871824690736</v>
      </c>
      <c r="J6" s="19">
        <v>14460526.788999999</v>
      </c>
      <c r="K6" s="19">
        <v>15573721.962</v>
      </c>
      <c r="L6" s="37">
        <v>7.698164729702646</v>
      </c>
      <c r="M6" s="38">
        <v>9.824646036839798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65</v>
      </c>
      <c r="B7" s="4">
        <v>533746.57626</v>
      </c>
      <c r="C7" s="4">
        <v>564441.13656</v>
      </c>
      <c r="D7" s="33">
        <v>5.750774181087768</v>
      </c>
      <c r="E7" s="33">
        <v>4.480151965391033</v>
      </c>
      <c r="F7" s="4">
        <v>5239865.99519</v>
      </c>
      <c r="G7" s="4">
        <v>5465293.66425</v>
      </c>
      <c r="H7" s="33">
        <v>4.302164774193354</v>
      </c>
      <c r="I7" s="33">
        <v>4.16750091294344</v>
      </c>
      <c r="J7" s="15">
        <v>6338239.305000001</v>
      </c>
      <c r="K7" s="15">
        <v>6810069.992999999</v>
      </c>
      <c r="L7" s="39">
        <v>7.444191758865724</v>
      </c>
      <c r="M7" s="40">
        <v>4.2961167106091604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7</v>
      </c>
      <c r="B8" s="4">
        <v>217579.89223</v>
      </c>
      <c r="C8" s="4">
        <v>212861.4542</v>
      </c>
      <c r="D8" s="33">
        <v>-2.168600223871887</v>
      </c>
      <c r="E8" s="33">
        <v>1.689550248237002</v>
      </c>
      <c r="F8" s="4">
        <v>1651917.18039</v>
      </c>
      <c r="G8" s="4">
        <v>1719660.93561</v>
      </c>
      <c r="H8" s="33">
        <v>4.100917166077681</v>
      </c>
      <c r="I8" s="33">
        <v>1.3113089541715097</v>
      </c>
      <c r="J8" s="15">
        <v>2247314.026</v>
      </c>
      <c r="K8" s="15">
        <v>2418709.0609999998</v>
      </c>
      <c r="L8" s="39">
        <v>7.626661562072219</v>
      </c>
      <c r="M8" s="40">
        <v>1.5258369481877203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8</v>
      </c>
      <c r="B9" s="4">
        <v>122192.47506</v>
      </c>
      <c r="C9" s="4">
        <v>125859.22489</v>
      </c>
      <c r="D9" s="33">
        <v>3.000798394663437</v>
      </c>
      <c r="E9" s="33">
        <v>0.9989853985307224</v>
      </c>
      <c r="F9" s="4">
        <v>1064760.73594</v>
      </c>
      <c r="G9" s="4">
        <v>1169175.03322</v>
      </c>
      <c r="H9" s="33">
        <v>9.8063624770893</v>
      </c>
      <c r="I9" s="33">
        <v>0.8915418489234437</v>
      </c>
      <c r="J9" s="15">
        <v>1295822.0140000002</v>
      </c>
      <c r="K9" s="15">
        <v>1434406.3000000003</v>
      </c>
      <c r="L9" s="39">
        <v>10.694700699844727</v>
      </c>
      <c r="M9" s="40">
        <v>0.9048918559673105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9</v>
      </c>
      <c r="B10" s="4">
        <v>152872.7318</v>
      </c>
      <c r="C10" s="4">
        <v>194861.96547</v>
      </c>
      <c r="D10" s="33">
        <v>27.4667909545396</v>
      </c>
      <c r="E10" s="33">
        <v>1.5466824811900985</v>
      </c>
      <c r="F10" s="4">
        <v>1142093.71513</v>
      </c>
      <c r="G10" s="4">
        <v>1165172.59669</v>
      </c>
      <c r="H10" s="33">
        <v>2.0207519973414048</v>
      </c>
      <c r="I10" s="33">
        <v>0.8884898339874701</v>
      </c>
      <c r="J10" s="15">
        <v>1418566.9400000002</v>
      </c>
      <c r="K10" s="15">
        <v>1461332.5760000001</v>
      </c>
      <c r="L10" s="39">
        <v>3.014706940794767</v>
      </c>
      <c r="M10" s="40">
        <v>0.9218782341391908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10</v>
      </c>
      <c r="B11" s="4">
        <v>181405.01751</v>
      </c>
      <c r="C11" s="4">
        <v>267755.56664</v>
      </c>
      <c r="D11" s="33">
        <v>47.60097064307489</v>
      </c>
      <c r="E11" s="33">
        <v>2.125262583513117</v>
      </c>
      <c r="F11" s="4">
        <v>1400473.09656</v>
      </c>
      <c r="G11" s="4">
        <v>1707539.38882</v>
      </c>
      <c r="H11" s="33">
        <v>21.9258972567378</v>
      </c>
      <c r="I11" s="33">
        <v>1.302065799015172</v>
      </c>
      <c r="J11" s="15">
        <v>1758630.397</v>
      </c>
      <c r="K11" s="15">
        <v>2076978.9980000001</v>
      </c>
      <c r="L11" s="39">
        <v>18.102075430008618</v>
      </c>
      <c r="M11" s="40">
        <v>1.3102573380396785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11</v>
      </c>
      <c r="B12" s="4">
        <v>23072.36851</v>
      </c>
      <c r="C12" s="4">
        <v>14895.79411</v>
      </c>
      <c r="D12" s="33">
        <v>-35.43881676671434</v>
      </c>
      <c r="E12" s="33">
        <v>0.11823273842990485</v>
      </c>
      <c r="F12" s="4">
        <v>386746.20775</v>
      </c>
      <c r="G12" s="4">
        <v>187957.35584</v>
      </c>
      <c r="H12" s="33">
        <v>-51.40033642902604</v>
      </c>
      <c r="I12" s="33">
        <v>0.143324860506856</v>
      </c>
      <c r="J12" s="15">
        <v>432941.687</v>
      </c>
      <c r="K12" s="15">
        <v>240778.93800000002</v>
      </c>
      <c r="L12" s="39">
        <v>-44.3853652281814</v>
      </c>
      <c r="M12" s="40">
        <v>0.1518948292995213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66</v>
      </c>
      <c r="B13" s="4">
        <v>50115.95234</v>
      </c>
      <c r="C13" s="4">
        <v>95956.63816</v>
      </c>
      <c r="D13" s="33">
        <v>91.46925016809926</v>
      </c>
      <c r="E13" s="33">
        <v>0.7616388905756906</v>
      </c>
      <c r="F13" s="4">
        <v>764522.37207</v>
      </c>
      <c r="G13" s="4">
        <v>905321.16132</v>
      </c>
      <c r="H13" s="33">
        <v>18.41656887930917</v>
      </c>
      <c r="I13" s="33">
        <v>0.6903429162439843</v>
      </c>
      <c r="J13" s="15">
        <v>892327.7670000001</v>
      </c>
      <c r="K13" s="15">
        <v>1046886.1129999999</v>
      </c>
      <c r="L13" s="39">
        <v>17.320804273481695</v>
      </c>
      <c r="M13" s="40">
        <v>0.6604256533026752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67</v>
      </c>
      <c r="B14" s="4">
        <v>4636.96548</v>
      </c>
      <c r="C14" s="4">
        <v>4372.88675</v>
      </c>
      <c r="D14" s="33">
        <v>-5.695076470571443</v>
      </c>
      <c r="E14" s="33">
        <v>0.034709017288931006</v>
      </c>
      <c r="F14" s="4">
        <v>63626.77672</v>
      </c>
      <c r="G14" s="4">
        <v>71205.12045</v>
      </c>
      <c r="H14" s="33">
        <v>11.910620214740309</v>
      </c>
      <c r="I14" s="33">
        <v>0.05429669889885874</v>
      </c>
      <c r="J14" s="15">
        <v>76684.654</v>
      </c>
      <c r="K14" s="15">
        <v>84559.97999999998</v>
      </c>
      <c r="L14" s="39">
        <v>10.26975488472568</v>
      </c>
      <c r="M14" s="40">
        <v>0.053344465401998456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12</v>
      </c>
      <c r="B15" s="11">
        <v>172493.79222</v>
      </c>
      <c r="C15" s="11">
        <v>181393.59508</v>
      </c>
      <c r="D15" s="32">
        <v>5.159491681097204</v>
      </c>
      <c r="E15" s="32">
        <v>1.4397796667688847</v>
      </c>
      <c r="F15" s="11">
        <v>1609602.55473</v>
      </c>
      <c r="G15" s="11">
        <v>1874780.74059</v>
      </c>
      <c r="H15" s="32">
        <v>16.474761740452255</v>
      </c>
      <c r="I15" s="32">
        <v>1.4295938933868433</v>
      </c>
      <c r="J15" s="19">
        <v>1947936.2999999998</v>
      </c>
      <c r="K15" s="19">
        <v>2253332.0760000004</v>
      </c>
      <c r="L15" s="37">
        <v>15.677913903036798</v>
      </c>
      <c r="M15" s="38">
        <v>1.4215092643990146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13</v>
      </c>
      <c r="B16" s="4">
        <v>172493.79222</v>
      </c>
      <c r="C16" s="4">
        <v>181393.59508</v>
      </c>
      <c r="D16" s="33">
        <v>5.159491681097204</v>
      </c>
      <c r="E16" s="33">
        <v>1.4397796667688847</v>
      </c>
      <c r="F16" s="4">
        <v>1609602.55473</v>
      </c>
      <c r="G16" s="4">
        <v>1874780.74059</v>
      </c>
      <c r="H16" s="33">
        <v>16.474761740452255</v>
      </c>
      <c r="I16" s="33">
        <v>1.4295938933868433</v>
      </c>
      <c r="J16" s="15">
        <v>1947936.2999999998</v>
      </c>
      <c r="K16" s="15">
        <v>2253332.0760000004</v>
      </c>
      <c r="L16" s="39">
        <v>15.677913903036798</v>
      </c>
      <c r="M16" s="40">
        <v>1.4215092643990146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14</v>
      </c>
      <c r="B17" s="11">
        <v>363788.88591</v>
      </c>
      <c r="C17" s="11">
        <v>351540.8994</v>
      </c>
      <c r="D17" s="32">
        <v>-3.366784138927796</v>
      </c>
      <c r="E17" s="32">
        <v>2.790293884249565</v>
      </c>
      <c r="F17" s="11">
        <v>3565759.6584</v>
      </c>
      <c r="G17" s="11">
        <v>3732170.37709</v>
      </c>
      <c r="H17" s="32">
        <v>4.666907885896901</v>
      </c>
      <c r="I17" s="32">
        <v>2.8459263873641243</v>
      </c>
      <c r="J17" s="19">
        <v>4289795.415</v>
      </c>
      <c r="K17" s="19">
        <v>4622948.254</v>
      </c>
      <c r="L17" s="37">
        <v>7.766170802343489</v>
      </c>
      <c r="M17" s="38">
        <v>2.91637608228777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15</v>
      </c>
      <c r="B18" s="4">
        <v>363788.88591</v>
      </c>
      <c r="C18" s="4">
        <v>351540.8994</v>
      </c>
      <c r="D18" s="33">
        <v>-3.366784138927796</v>
      </c>
      <c r="E18" s="33">
        <v>2.790293884249565</v>
      </c>
      <c r="F18" s="4">
        <v>3565759.6584</v>
      </c>
      <c r="G18" s="4">
        <v>3732170.37709</v>
      </c>
      <c r="H18" s="33">
        <v>4.666907885896901</v>
      </c>
      <c r="I18" s="33">
        <v>2.8459263873641243</v>
      </c>
      <c r="J18" s="15">
        <v>4289795.415</v>
      </c>
      <c r="K18" s="15">
        <v>4622948.254</v>
      </c>
      <c r="L18" s="39">
        <v>7.766170802343489</v>
      </c>
      <c r="M18" s="40">
        <v>2.91637608228777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16</v>
      </c>
      <c r="B19" s="11">
        <v>9606255.53301</v>
      </c>
      <c r="C19" s="11">
        <v>10236583.72861</v>
      </c>
      <c r="D19" s="32">
        <v>6.561643019322158</v>
      </c>
      <c r="E19" s="32">
        <v>81.25107781854042</v>
      </c>
      <c r="F19" s="11">
        <v>97579605.82275</v>
      </c>
      <c r="G19" s="11">
        <v>103522642.86535</v>
      </c>
      <c r="H19" s="32">
        <v>6.0904499382743085</v>
      </c>
      <c r="I19" s="32">
        <v>78.94007809201025</v>
      </c>
      <c r="J19" s="19">
        <v>117461552.636</v>
      </c>
      <c r="K19" s="19">
        <v>124961972.113</v>
      </c>
      <c r="L19" s="37">
        <v>6.3854251103277555</v>
      </c>
      <c r="M19" s="38">
        <v>78.8319675329562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68</v>
      </c>
      <c r="B20" s="11">
        <v>1063294.73103</v>
      </c>
      <c r="C20" s="11">
        <v>1110968.51175</v>
      </c>
      <c r="D20" s="32">
        <v>4.483590422179481</v>
      </c>
      <c r="E20" s="32">
        <v>8.818116609534583</v>
      </c>
      <c r="F20" s="11">
        <v>10220526.29798</v>
      </c>
      <c r="G20" s="11">
        <v>10940077.61201</v>
      </c>
      <c r="H20" s="32">
        <v>7.040256959880963</v>
      </c>
      <c r="I20" s="32">
        <v>8.342238539524198</v>
      </c>
      <c r="J20" s="19">
        <v>12313506.838000001</v>
      </c>
      <c r="K20" s="19">
        <v>13244958.174999999</v>
      </c>
      <c r="L20" s="37">
        <v>7.564468426861951</v>
      </c>
      <c r="M20" s="38">
        <v>8.35555085416534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17</v>
      </c>
      <c r="B21" s="4">
        <v>707833.9736</v>
      </c>
      <c r="C21" s="4">
        <v>758767.66326</v>
      </c>
      <c r="D21" s="33">
        <v>7.195711361656507</v>
      </c>
      <c r="E21" s="33">
        <v>6.022584495784876</v>
      </c>
      <c r="F21" s="4">
        <v>6912630.51348</v>
      </c>
      <c r="G21" s="4">
        <v>7484172.39728</v>
      </c>
      <c r="H21" s="33">
        <v>8.268080909075968</v>
      </c>
      <c r="I21" s="33">
        <v>5.706975180915686</v>
      </c>
      <c r="J21" s="15">
        <v>8299801.388</v>
      </c>
      <c r="K21" s="15">
        <v>8959311.092</v>
      </c>
      <c r="L21" s="39">
        <v>7.946090191429529</v>
      </c>
      <c r="M21" s="40">
        <v>5.651960425876816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18</v>
      </c>
      <c r="B22" s="4">
        <v>161906.75599</v>
      </c>
      <c r="C22" s="4">
        <v>144469.03454</v>
      </c>
      <c r="D22" s="33">
        <v>-10.770224715685758</v>
      </c>
      <c r="E22" s="33">
        <v>1.1466974802318013</v>
      </c>
      <c r="F22" s="4">
        <v>1544990.45809</v>
      </c>
      <c r="G22" s="4">
        <v>1540273.8294</v>
      </c>
      <c r="H22" s="33">
        <v>-0.30528529579600816</v>
      </c>
      <c r="I22" s="33">
        <v>1.174519245360309</v>
      </c>
      <c r="J22" s="15">
        <v>1865287.951</v>
      </c>
      <c r="K22" s="15">
        <v>1937544.93</v>
      </c>
      <c r="L22" s="39">
        <v>3.8737707473670406</v>
      </c>
      <c r="M22" s="40">
        <v>1.2222956827000495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19</v>
      </c>
      <c r="B23" s="4">
        <v>193554.00144</v>
      </c>
      <c r="C23" s="4">
        <v>207731.81395</v>
      </c>
      <c r="D23" s="33">
        <v>7.324990650939868</v>
      </c>
      <c r="E23" s="33">
        <v>1.6488346335179045</v>
      </c>
      <c r="F23" s="4">
        <v>1762905.32641</v>
      </c>
      <c r="G23" s="4">
        <v>1915631.38533</v>
      </c>
      <c r="H23" s="33">
        <v>8.66331598367866</v>
      </c>
      <c r="I23" s="33">
        <v>1.460744113248202</v>
      </c>
      <c r="J23" s="15">
        <v>2148417.498</v>
      </c>
      <c r="K23" s="15">
        <v>2348102.153</v>
      </c>
      <c r="L23" s="39">
        <v>9.294499564720999</v>
      </c>
      <c r="M23" s="40">
        <v>1.4812947455884757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20</v>
      </c>
      <c r="B24" s="11">
        <v>1394132.83655</v>
      </c>
      <c r="C24" s="11">
        <v>1508600.18027</v>
      </c>
      <c r="D24" s="32">
        <v>8.210648276764458</v>
      </c>
      <c r="E24" s="32">
        <v>11.974247844190309</v>
      </c>
      <c r="F24" s="11">
        <v>14266090.38322</v>
      </c>
      <c r="G24" s="11">
        <v>14904124.01109</v>
      </c>
      <c r="H24" s="32">
        <v>4.472378982124383</v>
      </c>
      <c r="I24" s="32">
        <v>11.364979493990933</v>
      </c>
      <c r="J24" s="18">
        <v>17247917.986</v>
      </c>
      <c r="K24" s="18">
        <v>18069195.927</v>
      </c>
      <c r="L24" s="41">
        <v>4.761606251065343</v>
      </c>
      <c r="M24" s="42">
        <v>11.398909944985597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21</v>
      </c>
      <c r="B25" s="4">
        <v>1394132.83655</v>
      </c>
      <c r="C25" s="4">
        <v>1508600.18027</v>
      </c>
      <c r="D25" s="33">
        <v>8.210648276764458</v>
      </c>
      <c r="E25" s="33">
        <v>11.974247844190309</v>
      </c>
      <c r="F25" s="4">
        <v>14266090.38322</v>
      </c>
      <c r="G25" s="4">
        <v>14904124.01109</v>
      </c>
      <c r="H25" s="33">
        <v>4.472378982124383</v>
      </c>
      <c r="I25" s="33">
        <v>11.364979493990933</v>
      </c>
      <c r="J25" s="15">
        <v>17247917.986</v>
      </c>
      <c r="K25" s="15">
        <v>18069195.927</v>
      </c>
      <c r="L25" s="39">
        <v>4.761606251065343</v>
      </c>
      <c r="M25" s="40">
        <v>11.398909944985597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22</v>
      </c>
      <c r="B26" s="11">
        <v>7148827.96543</v>
      </c>
      <c r="C26" s="11">
        <v>7617015.03659</v>
      </c>
      <c r="D26" s="32">
        <v>6.549144467093614</v>
      </c>
      <c r="E26" s="32">
        <v>60.45871336481553</v>
      </c>
      <c r="F26" s="11">
        <v>73092989.14155</v>
      </c>
      <c r="G26" s="11">
        <v>77678441.24225</v>
      </c>
      <c r="H26" s="32">
        <v>6.273449963607209</v>
      </c>
      <c r="I26" s="32">
        <v>59.23286005849512</v>
      </c>
      <c r="J26" s="19">
        <v>87900127.816</v>
      </c>
      <c r="K26" s="19">
        <v>93647818.01199998</v>
      </c>
      <c r="L26" s="37">
        <v>6.538887188004473</v>
      </c>
      <c r="M26" s="38">
        <v>59.07750673443609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23</v>
      </c>
      <c r="B27" s="4">
        <v>1334106.44815</v>
      </c>
      <c r="C27" s="4">
        <v>1503680.33495</v>
      </c>
      <c r="D27" s="33">
        <v>12.710671403706009</v>
      </c>
      <c r="E27" s="33">
        <v>11.935197439724483</v>
      </c>
      <c r="F27" s="4">
        <v>14281164.03454</v>
      </c>
      <c r="G27" s="4">
        <v>15875776.91714</v>
      </c>
      <c r="H27" s="33">
        <v>11.165846696693048</v>
      </c>
      <c r="I27" s="33">
        <v>12.105902968884065</v>
      </c>
      <c r="J27" s="15">
        <v>17083074.386</v>
      </c>
      <c r="K27" s="15">
        <v>18954601.041</v>
      </c>
      <c r="L27" s="39">
        <v>10.955444041932893</v>
      </c>
      <c r="M27" s="40">
        <v>11.95746568814596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24</v>
      </c>
      <c r="B28" s="4">
        <v>1749418.35848</v>
      </c>
      <c r="C28" s="4">
        <v>1713229.21951</v>
      </c>
      <c r="D28" s="33">
        <v>-2.068638344543456</v>
      </c>
      <c r="E28" s="33">
        <v>13.598454750714586</v>
      </c>
      <c r="F28" s="4">
        <v>17463362.94591</v>
      </c>
      <c r="G28" s="4">
        <v>18642982.06467</v>
      </c>
      <c r="H28" s="33">
        <v>6.754822209294306</v>
      </c>
      <c r="I28" s="33">
        <v>14.216005497146952</v>
      </c>
      <c r="J28" s="15">
        <v>20857528.726</v>
      </c>
      <c r="K28" s="15">
        <v>22482669.582999997</v>
      </c>
      <c r="L28" s="39">
        <v>7.791627082714617</v>
      </c>
      <c r="M28" s="40">
        <v>14.183139467569724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25</v>
      </c>
      <c r="B29" s="4">
        <v>47933.18502</v>
      </c>
      <c r="C29" s="4">
        <v>175946.58945</v>
      </c>
      <c r="D29" s="33">
        <v>267.0663432371263</v>
      </c>
      <c r="E29" s="33">
        <v>1.3965450203229015</v>
      </c>
      <c r="F29" s="4">
        <v>1009151.57987</v>
      </c>
      <c r="G29" s="4">
        <v>1052933.48742</v>
      </c>
      <c r="H29" s="33">
        <v>4.338486747019702</v>
      </c>
      <c r="I29" s="33">
        <v>0.8029031081706288</v>
      </c>
      <c r="J29" s="15">
        <v>1184099.7980000002</v>
      </c>
      <c r="K29" s="15">
        <v>1207373.2969999998</v>
      </c>
      <c r="L29" s="39">
        <v>1.965501475408545</v>
      </c>
      <c r="M29" s="40">
        <v>0.7616686175790641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86</v>
      </c>
      <c r="B30" s="4">
        <v>1054290.39663</v>
      </c>
      <c r="C30" s="4">
        <v>1053839.89136</v>
      </c>
      <c r="D30" s="33">
        <v>-0.04273066239056192</v>
      </c>
      <c r="E30" s="33">
        <v>8.364668261527564</v>
      </c>
      <c r="F30" s="4">
        <v>9452160.0386</v>
      </c>
      <c r="G30" s="4">
        <v>9977326.64484</v>
      </c>
      <c r="H30" s="33">
        <v>5.556048607888206</v>
      </c>
      <c r="I30" s="33">
        <v>7.608103142397507</v>
      </c>
      <c r="J30" s="15">
        <v>11520027.590999998</v>
      </c>
      <c r="K30" s="15">
        <v>12219163.171999998</v>
      </c>
      <c r="L30" s="39">
        <v>6.068870716474661</v>
      </c>
      <c r="M30" s="40">
        <v>7.70843047822537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26</v>
      </c>
      <c r="B31" s="4">
        <v>450315.8006</v>
      </c>
      <c r="C31" s="4">
        <v>496436.47321</v>
      </c>
      <c r="D31" s="33">
        <v>10.241850840798591</v>
      </c>
      <c r="E31" s="33">
        <v>3.9403769447040506</v>
      </c>
      <c r="F31" s="4">
        <v>4690930.67467</v>
      </c>
      <c r="G31" s="4">
        <v>5022848.12452</v>
      </c>
      <c r="H31" s="33">
        <v>7.075727033065786</v>
      </c>
      <c r="I31" s="33">
        <v>3.8301188244357474</v>
      </c>
      <c r="J31" s="15">
        <v>5642205.565</v>
      </c>
      <c r="K31" s="15">
        <v>6126439.86</v>
      </c>
      <c r="L31" s="39">
        <v>8.582358253726614</v>
      </c>
      <c r="M31" s="40">
        <v>3.8648502417951653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27</v>
      </c>
      <c r="B32" s="4">
        <v>534887.56415</v>
      </c>
      <c r="C32" s="4">
        <v>564001.00366</v>
      </c>
      <c r="D32" s="33">
        <v>5.442908278539766</v>
      </c>
      <c r="E32" s="33">
        <v>4.4766584881278675</v>
      </c>
      <c r="F32" s="4">
        <v>5605997.07838</v>
      </c>
      <c r="G32" s="4">
        <v>5953517.29286</v>
      </c>
      <c r="H32" s="33">
        <v>6.199079479014386</v>
      </c>
      <c r="I32" s="33">
        <v>4.539790590854454</v>
      </c>
      <c r="J32" s="15">
        <v>6756471.992000001</v>
      </c>
      <c r="K32" s="15">
        <v>7177359.488</v>
      </c>
      <c r="L32" s="39">
        <v>6.229397479902989</v>
      </c>
      <c r="M32" s="40">
        <v>4.5278204285918875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69</v>
      </c>
      <c r="B33" s="4">
        <v>1044197.04361</v>
      </c>
      <c r="C33" s="4">
        <v>1052745.869</v>
      </c>
      <c r="D33" s="33">
        <v>0.8186984862976513</v>
      </c>
      <c r="E33" s="33">
        <v>8.355984652008583</v>
      </c>
      <c r="F33" s="4">
        <v>11500329.88174</v>
      </c>
      <c r="G33" s="4">
        <v>11160314.34341</v>
      </c>
      <c r="H33" s="33">
        <v>-2.9565720446843002</v>
      </c>
      <c r="I33" s="33">
        <v>8.510177690749869</v>
      </c>
      <c r="J33" s="15">
        <v>13912316.283999998</v>
      </c>
      <c r="K33" s="15">
        <v>13478674.465</v>
      </c>
      <c r="L33" s="39">
        <v>-3.1169634886658844</v>
      </c>
      <c r="M33" s="40">
        <v>8.502990228509901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70</v>
      </c>
      <c r="B34" s="4">
        <v>241268.35716</v>
      </c>
      <c r="C34" s="4">
        <v>245979.97828</v>
      </c>
      <c r="D34" s="33">
        <v>1.9528549766994217</v>
      </c>
      <c r="E34" s="33">
        <v>1.952422691681049</v>
      </c>
      <c r="F34" s="4">
        <v>2641086.33704</v>
      </c>
      <c r="G34" s="4">
        <v>2653247.11528</v>
      </c>
      <c r="H34" s="33">
        <v>0.46044606984068154</v>
      </c>
      <c r="I34" s="33">
        <v>2.023205056211989</v>
      </c>
      <c r="J34" s="15">
        <v>3142070.383</v>
      </c>
      <c r="K34" s="15">
        <v>3164704.5290000006</v>
      </c>
      <c r="L34" s="39">
        <v>0.720357701802654</v>
      </c>
      <c r="M34" s="40">
        <v>1.9964464425699764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71</v>
      </c>
      <c r="B35" s="4">
        <v>193818.15188</v>
      </c>
      <c r="C35" s="4">
        <v>330227.3216</v>
      </c>
      <c r="D35" s="33">
        <v>70.37997648664818</v>
      </c>
      <c r="E35" s="33">
        <v>2.6211211197481346</v>
      </c>
      <c r="F35" s="4">
        <v>1824460.94907</v>
      </c>
      <c r="G35" s="4">
        <v>2200497.48225</v>
      </c>
      <c r="H35" s="33">
        <v>20.610829372460973</v>
      </c>
      <c r="I35" s="33">
        <v>1.6779656921628732</v>
      </c>
      <c r="J35" s="15">
        <v>2239004.529</v>
      </c>
      <c r="K35" s="15">
        <v>2629540.0060000005</v>
      </c>
      <c r="L35" s="39">
        <v>17.44237101540943</v>
      </c>
      <c r="M35" s="40">
        <v>1.6588391562206835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72</v>
      </c>
      <c r="B36" s="11">
        <v>129842.4375</v>
      </c>
      <c r="C36" s="11">
        <v>120643.37911</v>
      </c>
      <c r="D36" s="32">
        <v>-7.0847856580018425</v>
      </c>
      <c r="E36" s="32">
        <v>0.9575855426221701</v>
      </c>
      <c r="F36" s="11">
        <v>1116134.04448</v>
      </c>
      <c r="G36" s="11">
        <v>1327092.02217</v>
      </c>
      <c r="H36" s="32">
        <v>18.900774394735368</v>
      </c>
      <c r="I36" s="32">
        <v>1.011959750695739</v>
      </c>
      <c r="J36" s="19">
        <v>1374906.124</v>
      </c>
      <c r="K36" s="19">
        <v>1599761.047</v>
      </c>
      <c r="L36" s="37">
        <v>16.354201866948696</v>
      </c>
      <c r="M36" s="38">
        <v>1.0092055109657823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73</v>
      </c>
      <c r="B37" s="4">
        <v>362201.88564</v>
      </c>
      <c r="C37" s="4">
        <v>350972.75891</v>
      </c>
      <c r="D37" s="33">
        <v>-3.100239721325162</v>
      </c>
      <c r="E37" s="33">
        <v>2.785784369318735</v>
      </c>
      <c r="F37" s="4">
        <v>3419033.55081</v>
      </c>
      <c r="G37" s="4">
        <v>3716605.30842</v>
      </c>
      <c r="H37" s="33">
        <v>8.703388053606632</v>
      </c>
      <c r="I37" s="33">
        <v>2.8340574116279127</v>
      </c>
      <c r="J37" s="15">
        <v>4084780.902</v>
      </c>
      <c r="K37" s="15">
        <v>4496766.545</v>
      </c>
      <c r="L37" s="39">
        <v>10.085868811183552</v>
      </c>
      <c r="M37" s="40">
        <v>2.8367746465954307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28</v>
      </c>
      <c r="B38" s="4">
        <v>6548.33661</v>
      </c>
      <c r="C38" s="4">
        <v>9312.21755</v>
      </c>
      <c r="D38" s="33">
        <v>42.207374247977135</v>
      </c>
      <c r="E38" s="33">
        <v>0.07391408431540943</v>
      </c>
      <c r="F38" s="4">
        <v>89178.02644</v>
      </c>
      <c r="G38" s="4">
        <v>95300.43927</v>
      </c>
      <c r="H38" s="33">
        <v>6.8653827342986</v>
      </c>
      <c r="I38" s="33">
        <v>0.07267032515738359</v>
      </c>
      <c r="J38" s="15">
        <v>103641.53499999999</v>
      </c>
      <c r="K38" s="15">
        <v>110764.98300000001</v>
      </c>
      <c r="L38" s="39">
        <v>6.8731594915108305</v>
      </c>
      <c r="M38" s="40">
        <v>0.0698758301905517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29</v>
      </c>
      <c r="B39" s="4">
        <v>384744.09855</v>
      </c>
      <c r="C39" s="4">
        <v>348182.26389</v>
      </c>
      <c r="D39" s="33">
        <v>-9.50289680798016</v>
      </c>
      <c r="E39" s="33">
        <v>2.7636353072846327</v>
      </c>
      <c r="F39" s="4">
        <v>4174997.14902</v>
      </c>
      <c r="G39" s="4">
        <v>3893638.39097</v>
      </c>
      <c r="H39" s="33">
        <v>-6.7391365312918445</v>
      </c>
      <c r="I39" s="33">
        <v>2.9690520850110422</v>
      </c>
      <c r="J39" s="15">
        <v>4999673.066000001</v>
      </c>
      <c r="K39" s="15">
        <v>4753494.387000001</v>
      </c>
      <c r="L39" s="39">
        <v>-4.923895537772739</v>
      </c>
      <c r="M39" s="40">
        <v>2.9987308046420478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30</v>
      </c>
      <c r="B40" s="11">
        <v>384744.09855</v>
      </c>
      <c r="C40" s="11">
        <v>348182.26389</v>
      </c>
      <c r="D40" s="32">
        <v>-9.50289680798016</v>
      </c>
      <c r="E40" s="32">
        <v>2.7636353072846327</v>
      </c>
      <c r="F40" s="11">
        <v>4174997.14902</v>
      </c>
      <c r="G40" s="11">
        <v>3893638.39097</v>
      </c>
      <c r="H40" s="32">
        <v>-6.7391365312918445</v>
      </c>
      <c r="I40" s="32">
        <v>2.9690520850110422</v>
      </c>
      <c r="J40" s="19">
        <v>4999673.066000001</v>
      </c>
      <c r="K40" s="19">
        <v>4753494.387000001</v>
      </c>
      <c r="L40" s="37">
        <v>-4.923895537772739</v>
      </c>
      <c r="M40" s="38">
        <v>2.9987308046420478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6" t="s">
        <v>76</v>
      </c>
      <c r="B41" s="47">
        <v>11812904.28888</v>
      </c>
      <c r="C41" s="48">
        <v>12598705.15376</v>
      </c>
      <c r="D41" s="49">
        <v>6.65205478401876</v>
      </c>
      <c r="E41" s="50">
        <v>100</v>
      </c>
      <c r="F41" s="48">
        <v>118643971.26465</v>
      </c>
      <c r="G41" s="48">
        <v>125414557.6302</v>
      </c>
      <c r="H41" s="49">
        <v>5.706641722610051</v>
      </c>
      <c r="I41" s="50">
        <v>95.63352228246299</v>
      </c>
      <c r="J41" s="51">
        <v>143159484.209</v>
      </c>
      <c r="K41" s="51">
        <v>152165468.79500002</v>
      </c>
      <c r="L41" s="52">
        <v>6.290875268069628</v>
      </c>
      <c r="M41" s="53">
        <v>95.99322972301738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31</v>
      </c>
      <c r="B42" s="43"/>
      <c r="C42" s="44"/>
      <c r="D42" s="45"/>
      <c r="E42" s="45"/>
      <c r="F42" s="44">
        <v>5541780.662350014</v>
      </c>
      <c r="G42" s="44">
        <v>5726233.419800013</v>
      </c>
      <c r="H42" s="45">
        <v>3.3284023437293806</v>
      </c>
      <c r="I42" s="45">
        <v>4.366477717537005</v>
      </c>
      <c r="J42" s="19">
        <v>7384796.384000033</v>
      </c>
      <c r="K42" s="19">
        <v>6351407.065999985</v>
      </c>
      <c r="L42" s="37">
        <v>-13.993470696619328</v>
      </c>
      <c r="M42" s="38">
        <v>4.0067702769826194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82" t="s">
        <v>75</v>
      </c>
      <c r="B43" s="83">
        <v>11812904.28888</v>
      </c>
      <c r="C43" s="83">
        <v>12598705.15376</v>
      </c>
      <c r="D43" s="84">
        <v>6.65205478401876</v>
      </c>
      <c r="E43" s="85">
        <v>100</v>
      </c>
      <c r="F43" s="83">
        <v>124185751.92700002</v>
      </c>
      <c r="G43" s="83">
        <v>131140791.05000001</v>
      </c>
      <c r="H43" s="84">
        <v>5.600512953441204</v>
      </c>
      <c r="I43" s="85">
        <v>100</v>
      </c>
      <c r="J43" s="83">
        <v>150544280.59300002</v>
      </c>
      <c r="K43" s="83">
        <v>158516875.861</v>
      </c>
      <c r="L43" s="86">
        <v>5.295847332489552</v>
      </c>
      <c r="M43" s="8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4"/>
      <c r="E44" s="34"/>
      <c r="F44" s="13"/>
      <c r="G44" s="13"/>
      <c r="H44" s="34"/>
      <c r="I44" s="34"/>
      <c r="J44" s="13"/>
      <c r="K44" s="13"/>
      <c r="L44" s="29"/>
      <c r="M44" s="2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75" t="s">
        <v>83</v>
      </c>
      <c r="B45" s="13"/>
      <c r="C45" s="13"/>
      <c r="D45" s="34"/>
      <c r="E45" s="34"/>
      <c r="F45" s="13"/>
      <c r="G45" s="13"/>
      <c r="H45" s="34"/>
      <c r="I45" s="34"/>
      <c r="J45" s="13"/>
      <c r="K45" s="13"/>
      <c r="L45" s="29"/>
      <c r="M45" s="29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75" t="s">
        <v>84</v>
      </c>
      <c r="B46" s="13"/>
      <c r="C46" s="13"/>
      <c r="D46" s="34"/>
      <c r="E46" s="34"/>
      <c r="F46" s="13"/>
      <c r="G46" s="13"/>
      <c r="H46" s="34"/>
      <c r="I46" s="34"/>
      <c r="J46" s="13"/>
      <c r="K46" s="13"/>
      <c r="L46" s="29"/>
      <c r="M46" s="29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4"/>
      <c r="E47" s="34"/>
      <c r="F47" s="13"/>
      <c r="G47" s="13"/>
      <c r="H47" s="34"/>
      <c r="I47" s="34"/>
      <c r="J47" s="13"/>
      <c r="K47" s="13"/>
      <c r="L47" s="29"/>
      <c r="M47" s="29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4"/>
      <c r="E48" s="34"/>
      <c r="F48" s="13"/>
      <c r="G48" s="13"/>
      <c r="H48" s="34"/>
      <c r="I48" s="34"/>
      <c r="J48" s="13"/>
      <c r="K48" s="13"/>
      <c r="L48" s="29"/>
      <c r="M48" s="2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9" t="s">
        <v>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5.5" customHeight="1" thickBot="1">
      <c r="A2" s="99" t="s">
        <v>33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5" customFormat="1" ht="32.25" customHeight="1">
      <c r="A3" s="97" t="s">
        <v>34</v>
      </c>
      <c r="B3" s="94" t="s">
        <v>87</v>
      </c>
      <c r="C3" s="94"/>
      <c r="D3" s="94"/>
      <c r="E3" s="94"/>
      <c r="F3" s="94" t="s">
        <v>88</v>
      </c>
      <c r="G3" s="94"/>
      <c r="H3" s="94"/>
      <c r="I3" s="94"/>
      <c r="J3" s="94" t="s">
        <v>89</v>
      </c>
      <c r="K3" s="94"/>
      <c r="L3" s="94"/>
      <c r="M3" s="95"/>
    </row>
    <row r="4" spans="1:13" ht="37.5" customHeight="1">
      <c r="A4" s="100"/>
      <c r="B4" s="54">
        <v>2013</v>
      </c>
      <c r="C4" s="54">
        <v>2014</v>
      </c>
      <c r="D4" s="31" t="s">
        <v>78</v>
      </c>
      <c r="E4" s="31" t="s">
        <v>79</v>
      </c>
      <c r="F4" s="54">
        <v>2013</v>
      </c>
      <c r="G4" s="54">
        <v>2014</v>
      </c>
      <c r="H4" s="31" t="s">
        <v>78</v>
      </c>
      <c r="I4" s="31" t="s">
        <v>79</v>
      </c>
      <c r="J4" s="26" t="s">
        <v>74</v>
      </c>
      <c r="K4" s="74" t="s">
        <v>80</v>
      </c>
      <c r="L4" s="28" t="s">
        <v>81</v>
      </c>
      <c r="M4" s="36" t="s">
        <v>82</v>
      </c>
    </row>
    <row r="5" spans="1:13" ht="30" customHeight="1">
      <c r="A5" s="25" t="s">
        <v>35</v>
      </c>
      <c r="B5" s="6">
        <v>966701.574</v>
      </c>
      <c r="C5" s="6">
        <v>1155087.205</v>
      </c>
      <c r="D5" s="7">
        <v>19.48746501161692</v>
      </c>
      <c r="E5" s="20">
        <v>9.16830095538245</v>
      </c>
      <c r="F5" s="6">
        <v>9985572.751000002</v>
      </c>
      <c r="G5" s="6">
        <v>10521173.09</v>
      </c>
      <c r="H5" s="7">
        <v>5.3637417938431255</v>
      </c>
      <c r="I5" s="20">
        <v>8.38911629484944</v>
      </c>
      <c r="J5" s="15">
        <v>12375515.154999997</v>
      </c>
      <c r="K5" s="15">
        <v>13038048.102</v>
      </c>
      <c r="L5" s="16">
        <v>5.353578729466657</v>
      </c>
      <c r="M5" s="17">
        <v>8.568335645187352</v>
      </c>
    </row>
    <row r="6" spans="1:13" ht="30" customHeight="1">
      <c r="A6" s="25" t="s">
        <v>85</v>
      </c>
      <c r="B6" s="6">
        <v>134841.561</v>
      </c>
      <c r="C6" s="6">
        <v>129515.389</v>
      </c>
      <c r="D6" s="7">
        <v>-3.949948339740736</v>
      </c>
      <c r="E6" s="20">
        <v>1.028005556260516</v>
      </c>
      <c r="F6" s="6">
        <v>1222013.832</v>
      </c>
      <c r="G6" s="6">
        <v>1326251.659</v>
      </c>
      <c r="H6" s="7">
        <v>8.530003856781226</v>
      </c>
      <c r="I6" s="20">
        <v>1.0574941889477083</v>
      </c>
      <c r="J6" s="15">
        <v>1480280.488</v>
      </c>
      <c r="K6" s="15">
        <v>1638664.09</v>
      </c>
      <c r="L6" s="16">
        <v>10.699566959366704</v>
      </c>
      <c r="M6" s="17">
        <v>1.0768961598386573</v>
      </c>
    </row>
    <row r="7" spans="1:13" ht="30" customHeight="1">
      <c r="A7" s="25" t="s">
        <v>36</v>
      </c>
      <c r="B7" s="6">
        <v>233108.844</v>
      </c>
      <c r="C7" s="6">
        <v>215576.992</v>
      </c>
      <c r="D7" s="7">
        <v>-7.520886680730145</v>
      </c>
      <c r="E7" s="20">
        <v>1.7111043505257033</v>
      </c>
      <c r="F7" s="6">
        <v>2527263.0820000004</v>
      </c>
      <c r="G7" s="6">
        <v>2516710.889</v>
      </c>
      <c r="H7" s="7">
        <v>-0.4175344100563423</v>
      </c>
      <c r="I7" s="20">
        <v>2.0067135240272833</v>
      </c>
      <c r="J7" s="15">
        <v>3065152.4760000003</v>
      </c>
      <c r="K7" s="15">
        <v>3086713.2209999994</v>
      </c>
      <c r="L7" s="16">
        <v>0.7034150884440106</v>
      </c>
      <c r="M7" s="17">
        <v>2.0285241096716238</v>
      </c>
    </row>
    <row r="8" spans="1:13" ht="30" customHeight="1">
      <c r="A8" s="25" t="s">
        <v>37</v>
      </c>
      <c r="B8" s="6">
        <v>177405.996</v>
      </c>
      <c r="C8" s="6">
        <v>199661.104</v>
      </c>
      <c r="D8" s="7">
        <v>12.544732704524812</v>
      </c>
      <c r="E8" s="20">
        <v>1.5847747967703572</v>
      </c>
      <c r="F8" s="6">
        <v>1727666.4540000001</v>
      </c>
      <c r="G8" s="6">
        <v>1940585.804</v>
      </c>
      <c r="H8" s="7">
        <v>12.32410049445805</v>
      </c>
      <c r="I8" s="20">
        <v>1.5473369604919125</v>
      </c>
      <c r="J8" s="15">
        <v>2070984.171</v>
      </c>
      <c r="K8" s="15">
        <v>2359296.4769999995</v>
      </c>
      <c r="L8" s="16">
        <v>13.92151181246278</v>
      </c>
      <c r="M8" s="17">
        <v>1.5504808651797406</v>
      </c>
    </row>
    <row r="9" spans="1:13" ht="30" customHeight="1">
      <c r="A9" s="25" t="s">
        <v>77</v>
      </c>
      <c r="B9" s="6">
        <v>88115.321</v>
      </c>
      <c r="C9" s="6">
        <v>75718.162</v>
      </c>
      <c r="D9" s="7">
        <v>-14.069243417952254</v>
      </c>
      <c r="E9" s="20">
        <v>0.6009995557040243</v>
      </c>
      <c r="F9" s="6">
        <v>929552.8970000001</v>
      </c>
      <c r="G9" s="6">
        <v>845757.352</v>
      </c>
      <c r="H9" s="7">
        <v>-9.014607481773051</v>
      </c>
      <c r="I9" s="20">
        <v>0.6743693619008709</v>
      </c>
      <c r="J9" s="15">
        <v>1144953.773</v>
      </c>
      <c r="K9" s="15">
        <v>1054031.5979999998</v>
      </c>
      <c r="L9" s="16">
        <v>-7.9411219163693065</v>
      </c>
      <c r="M9" s="17">
        <v>0.6926877736332179</v>
      </c>
    </row>
    <row r="10" spans="1:13" ht="30" customHeight="1">
      <c r="A10" s="25" t="s">
        <v>38</v>
      </c>
      <c r="B10" s="6">
        <v>997737.413</v>
      </c>
      <c r="C10" s="6">
        <v>1025105.715</v>
      </c>
      <c r="D10" s="7">
        <v>2.7430365588586008</v>
      </c>
      <c r="E10" s="20">
        <v>8.136595804645339</v>
      </c>
      <c r="F10" s="6">
        <v>9935011.063000001</v>
      </c>
      <c r="G10" s="6">
        <v>10282317.999000002</v>
      </c>
      <c r="H10" s="7">
        <v>3.495788115359451</v>
      </c>
      <c r="I10" s="20">
        <v>8.198663850157665</v>
      </c>
      <c r="J10" s="15">
        <v>11906713.965</v>
      </c>
      <c r="K10" s="15">
        <v>12514291.564</v>
      </c>
      <c r="L10" s="16">
        <v>5.102815107392223</v>
      </c>
      <c r="M10" s="17">
        <v>8.224133677313269</v>
      </c>
    </row>
    <row r="11" spans="1:13" ht="30" customHeight="1">
      <c r="A11" s="25" t="s">
        <v>39</v>
      </c>
      <c r="B11" s="6">
        <v>810232.559</v>
      </c>
      <c r="C11" s="6">
        <v>782122.573</v>
      </c>
      <c r="D11" s="7">
        <v>-3.4693725508505557</v>
      </c>
      <c r="E11" s="20">
        <v>6.207959972391937</v>
      </c>
      <c r="F11" s="6">
        <v>7613966.047</v>
      </c>
      <c r="G11" s="6">
        <v>7369818.634999999</v>
      </c>
      <c r="H11" s="7">
        <v>-3.2065734269487396</v>
      </c>
      <c r="I11" s="20">
        <v>5.876366168685811</v>
      </c>
      <c r="J11" s="15">
        <v>9178848.968</v>
      </c>
      <c r="K11" s="15">
        <v>9112708.62</v>
      </c>
      <c r="L11" s="16">
        <v>-0.7205734426024947</v>
      </c>
      <c r="M11" s="17">
        <v>5.9886836957577</v>
      </c>
    </row>
    <row r="12" spans="1:13" ht="30" customHeight="1">
      <c r="A12" s="25" t="s">
        <v>40</v>
      </c>
      <c r="B12" s="6">
        <v>496781.907</v>
      </c>
      <c r="C12" s="6">
        <v>570984.694</v>
      </c>
      <c r="D12" s="7">
        <v>14.9366927326522</v>
      </c>
      <c r="E12" s="20">
        <v>4.532090298332892</v>
      </c>
      <c r="F12" s="6">
        <v>5329030.137</v>
      </c>
      <c r="G12" s="6">
        <v>5674318.128</v>
      </c>
      <c r="H12" s="7">
        <v>6.479377712702912</v>
      </c>
      <c r="I12" s="20">
        <v>4.52444934253661</v>
      </c>
      <c r="J12" s="15">
        <v>6495279.904</v>
      </c>
      <c r="K12" s="15">
        <v>6918625.434</v>
      </c>
      <c r="L12" s="16">
        <v>6.5177411329000705</v>
      </c>
      <c r="M12" s="17">
        <v>4.54677758956484</v>
      </c>
    </row>
    <row r="13" spans="1:13" ht="30" customHeight="1">
      <c r="A13" s="25" t="s">
        <v>41</v>
      </c>
      <c r="B13" s="6">
        <v>3375711.553</v>
      </c>
      <c r="C13" s="6">
        <v>3789957.006</v>
      </c>
      <c r="D13" s="7">
        <v>12.271352172606681</v>
      </c>
      <c r="E13" s="20">
        <v>30.082115262430086</v>
      </c>
      <c r="F13" s="6">
        <v>33281015.726</v>
      </c>
      <c r="G13" s="6">
        <v>35902783.654</v>
      </c>
      <c r="H13" s="7">
        <v>7.8776680062435895</v>
      </c>
      <c r="I13" s="20">
        <v>28.62728564635995</v>
      </c>
      <c r="J13" s="15">
        <v>40277506.861</v>
      </c>
      <c r="K13" s="15">
        <v>43211016.42999999</v>
      </c>
      <c r="L13" s="16">
        <v>7.283245159944237</v>
      </c>
      <c r="M13" s="17">
        <v>28.397386590800384</v>
      </c>
    </row>
    <row r="14" spans="1:13" ht="30" customHeight="1">
      <c r="A14" s="25" t="s">
        <v>42</v>
      </c>
      <c r="B14" s="6">
        <v>1550806.912</v>
      </c>
      <c r="C14" s="6">
        <v>1648890.434</v>
      </c>
      <c r="D14" s="7">
        <v>6.324676608095997</v>
      </c>
      <c r="E14" s="20">
        <v>13.087776988546231</v>
      </c>
      <c r="F14" s="6">
        <v>16508730.636</v>
      </c>
      <c r="G14" s="6">
        <v>17457520.64</v>
      </c>
      <c r="H14" s="7">
        <v>5.7472014349244285</v>
      </c>
      <c r="I14" s="20">
        <v>13.91985186593812</v>
      </c>
      <c r="J14" s="15">
        <v>19772593.634</v>
      </c>
      <c r="K14" s="15">
        <v>21064157.52</v>
      </c>
      <c r="L14" s="16">
        <v>6.532091388249081</v>
      </c>
      <c r="M14" s="17">
        <v>13.84292881131274</v>
      </c>
    </row>
    <row r="15" spans="1:13" ht="30" customHeight="1">
      <c r="A15" s="25" t="s">
        <v>43</v>
      </c>
      <c r="B15" s="6">
        <v>138551.448</v>
      </c>
      <c r="C15" s="6">
        <v>174907.098</v>
      </c>
      <c r="D15" s="7">
        <v>26.239819593946063</v>
      </c>
      <c r="E15" s="20">
        <v>1.3882942402574463</v>
      </c>
      <c r="F15" s="6">
        <v>1103357.031</v>
      </c>
      <c r="G15" s="6">
        <v>1264470.4959999998</v>
      </c>
      <c r="H15" s="7">
        <v>14.602115224115508</v>
      </c>
      <c r="I15" s="20">
        <v>1.0082326325789925</v>
      </c>
      <c r="J15" s="15">
        <v>1346108.7010000001</v>
      </c>
      <c r="K15" s="15">
        <v>1551527.89</v>
      </c>
      <c r="L15" s="16">
        <v>15.26022295579826</v>
      </c>
      <c r="M15" s="17">
        <v>1.0196320507783718</v>
      </c>
    </row>
    <row r="16" spans="1:13" ht="30" customHeight="1">
      <c r="A16" s="25" t="s">
        <v>44</v>
      </c>
      <c r="B16" s="6">
        <v>992303.6</v>
      </c>
      <c r="C16" s="6">
        <v>989551.101</v>
      </c>
      <c r="D16" s="7">
        <v>-0.2773847640984022</v>
      </c>
      <c r="E16" s="20">
        <v>7.85438732714389</v>
      </c>
      <c r="F16" s="6">
        <v>9691058.982</v>
      </c>
      <c r="G16" s="6">
        <v>10615747.941</v>
      </c>
      <c r="H16" s="7">
        <v>9.54167094346964</v>
      </c>
      <c r="I16" s="20">
        <v>8.464526082030032</v>
      </c>
      <c r="J16" s="15">
        <v>11638864.948</v>
      </c>
      <c r="K16" s="15">
        <v>12834505.033</v>
      </c>
      <c r="L16" s="16">
        <v>10.272823770546934</v>
      </c>
      <c r="M16" s="17">
        <v>8.434571348584088</v>
      </c>
    </row>
    <row r="17" spans="1:13" ht="30" customHeight="1">
      <c r="A17" s="25" t="s">
        <v>45</v>
      </c>
      <c r="B17" s="6">
        <v>1850605.601</v>
      </c>
      <c r="C17" s="6">
        <v>1841627.681</v>
      </c>
      <c r="D17" s="7">
        <v>-0.4851341633867629</v>
      </c>
      <c r="E17" s="20">
        <v>14.617594891609132</v>
      </c>
      <c r="F17" s="6">
        <v>18789732.631</v>
      </c>
      <c r="G17" s="6">
        <v>19697101.34</v>
      </c>
      <c r="H17" s="7">
        <v>4.829066633460171</v>
      </c>
      <c r="I17" s="20">
        <v>15.7055940814956</v>
      </c>
      <c r="J17" s="15">
        <v>22406681.168000005</v>
      </c>
      <c r="K17" s="15">
        <v>23781882.811000004</v>
      </c>
      <c r="L17" s="16">
        <v>6.137462450101655</v>
      </c>
      <c r="M17" s="17">
        <v>15.628961682378037</v>
      </c>
    </row>
    <row r="18" spans="1:13" s="5" customFormat="1" ht="39" customHeight="1" thickBot="1">
      <c r="A18" s="76" t="s">
        <v>32</v>
      </c>
      <c r="B18" s="77">
        <v>11812904.289</v>
      </c>
      <c r="C18" s="77">
        <v>12598705.154</v>
      </c>
      <c r="D18" s="78">
        <v>6.6520547849670155</v>
      </c>
      <c r="E18" s="77">
        <v>100</v>
      </c>
      <c r="F18" s="77">
        <v>118643971.26900001</v>
      </c>
      <c r="G18" s="77">
        <v>125414557.627</v>
      </c>
      <c r="H18" s="78">
        <v>5.706641716037242</v>
      </c>
      <c r="I18" s="77">
        <v>100</v>
      </c>
      <c r="J18" s="79">
        <v>143159484.212</v>
      </c>
      <c r="K18" s="79">
        <v>152165468.78999996</v>
      </c>
      <c r="L18" s="80">
        <v>6.290875262349571</v>
      </c>
      <c r="M18" s="8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2.75">
      <c r="A1" s="101" t="s">
        <v>46</v>
      </c>
      <c r="B1" s="102"/>
      <c r="C1" s="102"/>
      <c r="D1" s="102"/>
      <c r="E1" s="102"/>
      <c r="F1" s="102"/>
      <c r="G1" s="102"/>
      <c r="H1" s="103"/>
    </row>
    <row r="2" spans="1:8" ht="12.75">
      <c r="A2" s="104" t="s">
        <v>47</v>
      </c>
      <c r="B2" s="105"/>
      <c r="C2" s="105"/>
      <c r="D2" s="105"/>
      <c r="E2" s="105"/>
      <c r="F2" s="105"/>
      <c r="G2" s="105"/>
      <c r="H2" s="106"/>
    </row>
    <row r="3" spans="1:8" ht="12.75">
      <c r="A3" s="104" t="s">
        <v>64</v>
      </c>
      <c r="B3" s="105"/>
      <c r="C3" s="105"/>
      <c r="D3" s="105"/>
      <c r="E3" s="105"/>
      <c r="F3" s="105"/>
      <c r="G3" s="105"/>
      <c r="H3" s="106"/>
    </row>
    <row r="4" spans="1:9" ht="12.75">
      <c r="A4" s="55" t="s">
        <v>0</v>
      </c>
      <c r="B4" s="56"/>
      <c r="C4" s="56"/>
      <c r="D4" s="57"/>
      <c r="E4" s="57"/>
      <c r="F4" s="57"/>
      <c r="G4" s="57"/>
      <c r="H4" s="58" t="s">
        <v>48</v>
      </c>
      <c r="I4" s="89"/>
    </row>
    <row r="5" spans="1:9" ht="12.75">
      <c r="A5" s="59" t="s">
        <v>49</v>
      </c>
      <c r="B5" s="107">
        <v>2012</v>
      </c>
      <c r="C5" s="108"/>
      <c r="D5" s="107">
        <v>2013</v>
      </c>
      <c r="E5" s="108"/>
      <c r="F5" s="107">
        <v>2014</v>
      </c>
      <c r="G5" s="108"/>
      <c r="H5" s="60" t="s">
        <v>50</v>
      </c>
      <c r="I5" s="89"/>
    </row>
    <row r="6" spans="1:9" ht="12.75">
      <c r="A6" s="59"/>
      <c r="B6" s="61" t="s">
        <v>48</v>
      </c>
      <c r="C6" s="61" t="s">
        <v>51</v>
      </c>
      <c r="D6" s="61" t="s">
        <v>48</v>
      </c>
      <c r="E6" s="61" t="s">
        <v>51</v>
      </c>
      <c r="F6" s="61" t="s">
        <v>48</v>
      </c>
      <c r="G6" s="61" t="s">
        <v>51</v>
      </c>
      <c r="H6" s="88" t="s">
        <v>74</v>
      </c>
      <c r="I6" s="89"/>
    </row>
    <row r="7" spans="1:9" ht="12.75">
      <c r="A7" s="62" t="s">
        <v>52</v>
      </c>
      <c r="B7" s="63">
        <v>118872</v>
      </c>
      <c r="C7" s="63">
        <v>118872</v>
      </c>
      <c r="D7" s="63">
        <v>166797</v>
      </c>
      <c r="E7" s="63">
        <v>166797</v>
      </c>
      <c r="F7" s="63">
        <v>205162</v>
      </c>
      <c r="G7" s="63">
        <f>F7</f>
        <v>205162</v>
      </c>
      <c r="H7" s="64">
        <f aca="true" t="shared" si="0" ref="H7:H16">((F7-D7)/D7)*100</f>
        <v>23.0010132076716</v>
      </c>
      <c r="I7" s="90"/>
    </row>
    <row r="8" spans="1:9" ht="12.75">
      <c r="A8" s="62" t="s">
        <v>53</v>
      </c>
      <c r="B8" s="63">
        <v>124660</v>
      </c>
      <c r="C8" s="63">
        <f>C7+B8</f>
        <v>243532</v>
      </c>
      <c r="D8" s="63">
        <v>167677</v>
      </c>
      <c r="E8" s="63">
        <f>E7+D8</f>
        <v>334474</v>
      </c>
      <c r="F8" s="63">
        <v>177244</v>
      </c>
      <c r="G8" s="63">
        <f aca="true" t="shared" si="1" ref="G8:G16">G7+F8</f>
        <v>382406</v>
      </c>
      <c r="H8" s="64">
        <f t="shared" si="0"/>
        <v>5.705612576560888</v>
      </c>
      <c r="I8" s="90"/>
    </row>
    <row r="9" spans="1:9" ht="12.75">
      <c r="A9" s="62" t="s">
        <v>54</v>
      </c>
      <c r="B9" s="63">
        <v>157699</v>
      </c>
      <c r="C9" s="63">
        <f>C8+B9</f>
        <v>401231</v>
      </c>
      <c r="D9" s="63">
        <v>168058</v>
      </c>
      <c r="E9" s="63">
        <f aca="true" t="shared" si="2" ref="E9:E18">E8+D9</f>
        <v>502532</v>
      </c>
      <c r="F9" s="63">
        <v>191555</v>
      </c>
      <c r="G9" s="63">
        <f t="shared" si="1"/>
        <v>573961</v>
      </c>
      <c r="H9" s="64">
        <f t="shared" si="0"/>
        <v>13.981482583393829</v>
      </c>
      <c r="I9" s="90"/>
    </row>
    <row r="10" spans="1:9" ht="12.75">
      <c r="A10" s="62" t="s">
        <v>55</v>
      </c>
      <c r="B10" s="63">
        <v>139376</v>
      </c>
      <c r="C10" s="63">
        <f>C9+B10</f>
        <v>540607</v>
      </c>
      <c r="D10" s="63">
        <v>161332</v>
      </c>
      <c r="E10" s="63">
        <f t="shared" si="2"/>
        <v>663864</v>
      </c>
      <c r="F10" s="63">
        <v>202529</v>
      </c>
      <c r="G10" s="63">
        <f t="shared" si="1"/>
        <v>776490</v>
      </c>
      <c r="H10" s="64">
        <f t="shared" si="0"/>
        <v>25.535541616046416</v>
      </c>
      <c r="I10" s="90"/>
    </row>
    <row r="11" spans="1:9" ht="12.75">
      <c r="A11" s="62" t="s">
        <v>56</v>
      </c>
      <c r="B11" s="63">
        <v>149969</v>
      </c>
      <c r="C11" s="63">
        <f aca="true" t="shared" si="3" ref="C11:C18">C10+B11</f>
        <v>690576</v>
      </c>
      <c r="D11" s="63">
        <v>171470</v>
      </c>
      <c r="E11" s="63">
        <f t="shared" si="2"/>
        <v>835334</v>
      </c>
      <c r="F11" s="63">
        <v>197853</v>
      </c>
      <c r="G11" s="63">
        <f t="shared" si="1"/>
        <v>974343</v>
      </c>
      <c r="H11" s="65">
        <f t="shared" si="0"/>
        <v>15.386364961800897</v>
      </c>
      <c r="I11" s="90"/>
    </row>
    <row r="12" spans="1:9" ht="12.75">
      <c r="A12" s="62" t="s">
        <v>57</v>
      </c>
      <c r="B12" s="63">
        <v>154855</v>
      </c>
      <c r="C12" s="63">
        <f t="shared" si="3"/>
        <v>845431</v>
      </c>
      <c r="D12" s="63">
        <v>171023</v>
      </c>
      <c r="E12" s="63">
        <f t="shared" si="2"/>
        <v>1006357</v>
      </c>
      <c r="F12" s="63">
        <v>186180</v>
      </c>
      <c r="G12" s="63">
        <f t="shared" si="1"/>
        <v>1160523</v>
      </c>
      <c r="H12" s="65">
        <f t="shared" si="0"/>
        <v>8.86255065108202</v>
      </c>
      <c r="I12" s="90"/>
    </row>
    <row r="13" spans="1:9" ht="12.75">
      <c r="A13" s="62" t="s">
        <v>58</v>
      </c>
      <c r="B13" s="63">
        <v>148300</v>
      </c>
      <c r="C13" s="63">
        <f t="shared" si="3"/>
        <v>993731</v>
      </c>
      <c r="D13" s="63">
        <v>188496</v>
      </c>
      <c r="E13" s="63">
        <f t="shared" si="2"/>
        <v>1194853</v>
      </c>
      <c r="F13" s="63">
        <v>196269</v>
      </c>
      <c r="G13" s="63">
        <f t="shared" si="1"/>
        <v>1356792</v>
      </c>
      <c r="H13" s="65">
        <f t="shared" si="0"/>
        <v>4.123694932518462</v>
      </c>
      <c r="I13" s="91"/>
    </row>
    <row r="14" spans="1:9" ht="12.75">
      <c r="A14" s="62" t="s">
        <v>59</v>
      </c>
      <c r="B14" s="63">
        <v>151170</v>
      </c>
      <c r="C14" s="63">
        <f t="shared" si="3"/>
        <v>1144901</v>
      </c>
      <c r="D14" s="63">
        <v>159690</v>
      </c>
      <c r="E14" s="63">
        <f t="shared" si="2"/>
        <v>1354543</v>
      </c>
      <c r="F14" s="63">
        <v>186134</v>
      </c>
      <c r="G14" s="63">
        <f t="shared" si="1"/>
        <v>1542926</v>
      </c>
      <c r="H14" s="65">
        <f t="shared" si="0"/>
        <v>16.559584194376605</v>
      </c>
      <c r="I14" s="91"/>
    </row>
    <row r="15" spans="1:9" ht="12.75">
      <c r="A15" s="62" t="s">
        <v>60</v>
      </c>
      <c r="B15" s="66">
        <v>173139</v>
      </c>
      <c r="C15" s="63">
        <f t="shared" si="3"/>
        <v>1318040</v>
      </c>
      <c r="D15" s="66">
        <v>195718</v>
      </c>
      <c r="E15" s="63">
        <f t="shared" si="2"/>
        <v>1550261</v>
      </c>
      <c r="F15" s="63">
        <v>197999</v>
      </c>
      <c r="G15" s="63">
        <f t="shared" si="1"/>
        <v>1740925</v>
      </c>
      <c r="H15" s="65">
        <f t="shared" si="0"/>
        <v>1.1654523344812433</v>
      </c>
      <c r="I15" s="91"/>
    </row>
    <row r="16" spans="1:9" ht="12.75">
      <c r="A16" s="62" t="s">
        <v>61</v>
      </c>
      <c r="B16" s="63">
        <v>155735</v>
      </c>
      <c r="C16" s="63">
        <f t="shared" si="3"/>
        <v>1473775</v>
      </c>
      <c r="D16" s="63">
        <v>177569</v>
      </c>
      <c r="E16" s="63">
        <f t="shared" si="2"/>
        <v>1727830</v>
      </c>
      <c r="F16" s="63">
        <v>199661</v>
      </c>
      <c r="G16" s="63">
        <f t="shared" si="1"/>
        <v>1940586</v>
      </c>
      <c r="H16" s="65">
        <f t="shared" si="0"/>
        <v>12.441360823116646</v>
      </c>
      <c r="I16" s="91"/>
    </row>
    <row r="17" spans="1:9" ht="12.75">
      <c r="A17" s="62" t="s">
        <v>4</v>
      </c>
      <c r="B17" s="63">
        <v>186239</v>
      </c>
      <c r="C17" s="63">
        <f t="shared" si="3"/>
        <v>1660014</v>
      </c>
      <c r="D17" s="63">
        <v>224039</v>
      </c>
      <c r="E17" s="63">
        <f t="shared" si="2"/>
        <v>1951869</v>
      </c>
      <c r="F17" s="67"/>
      <c r="G17" s="63"/>
      <c r="H17" s="65"/>
      <c r="I17" s="91"/>
    </row>
    <row r="18" spans="1:9" ht="12.75">
      <c r="A18" s="62" t="s">
        <v>62</v>
      </c>
      <c r="B18" s="63">
        <v>158706</v>
      </c>
      <c r="C18" s="63">
        <f t="shared" si="3"/>
        <v>1818720</v>
      </c>
      <c r="D18" s="63">
        <v>195679</v>
      </c>
      <c r="E18" s="63">
        <f t="shared" si="2"/>
        <v>2147548</v>
      </c>
      <c r="F18" s="63"/>
      <c r="G18" s="63"/>
      <c r="H18" s="68"/>
      <c r="I18" s="91"/>
    </row>
    <row r="19" spans="1:8" ht="13.5" thickBot="1">
      <c r="A19" s="69" t="s">
        <v>63</v>
      </c>
      <c r="B19" s="70">
        <f>SUM(B7:B18)</f>
        <v>1818720</v>
      </c>
      <c r="C19" s="71"/>
      <c r="D19" s="70">
        <f>SUM(D7:D18)</f>
        <v>2147548</v>
      </c>
      <c r="E19" s="72"/>
      <c r="F19" s="70">
        <f>SUM(F7:F18)</f>
        <v>1940586</v>
      </c>
      <c r="G19" s="72"/>
      <c r="H19" s="73"/>
    </row>
    <row r="20" ht="12.75">
      <c r="I20" s="92"/>
    </row>
    <row r="22" spans="6:9" ht="12.75">
      <c r="F22"/>
      <c r="G22"/>
      <c r="I22" s="93"/>
    </row>
    <row r="23" ht="12.75">
      <c r="I23" s="93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2014-03-03T07:49:39Z</cp:lastPrinted>
  <dcterms:created xsi:type="dcterms:W3CDTF">2010-11-12T12:53:26Z</dcterms:created>
  <dcterms:modified xsi:type="dcterms:W3CDTF">2014-11-03T10:08:56Z</dcterms:modified>
  <cp:category/>
  <cp:version/>
  <cp:contentType/>
  <cp:contentStatus/>
</cp:coreProperties>
</file>