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<sst xmlns="http://schemas.openxmlformats.org/spreadsheetml/2006/main" count="110" uniqueCount="91">
  <si>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</si>
  <si>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</si>
  <si>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</si>
  <si>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</si>
  <si>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</si>
  <si>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</si>
  <si>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</si>
  <si>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</si>
  <si>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</si>
  <si>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</si>
  <si>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</si>
  <si>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</si>
  <si>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</si>
  <si>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</si>
  <si>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</si>
  <si>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</si>
  <si>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</si>
  <si>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</si>
  <si>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</si>
  <si>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</si>
  <si>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</si>
  <si>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</si>
  <si>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</si>
  <si>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</si>
  <si>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</si>
  <si>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</si>
  <si>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</si>
  <si>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</si>
  <si>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</si>
  <si>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</si>
  <si>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</si>
  <si>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</si>
  <si>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</si>
  <si>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</si>
  <si>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</si>
  <si>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</si>
  <si>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</si>
  <si>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</si>
  <si>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</si>
  <si>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</si>
  <si>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</si>
  <si>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</si>
  <si>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</si>
  <si>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</si>
  <si>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</si>
  <si>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</si>
  <si>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</si>
  <si>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</si>
  <si>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</si>
  <si>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</si>
  <si>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</si>
  <si>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</si>
  <si>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</si>
  <si>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</si>
  <si>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</si>
  <si>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</si>
  <si>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2014/2015</t>
  </si>
  <si>
    <t>Pay (2016) (%)</t>
  </si>
  <si>
    <t>Değişim (2015/2016) (%)</t>
  </si>
  <si>
    <t xml:space="preserve"> 2015/2016</t>
  </si>
  <si>
    <t>Değişim   (14-15/15-16) (%)</t>
  </si>
  <si>
    <t>Pay (15-16)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</si>
  <si>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</si>
  <si>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</si>
  <si>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</si>
  <si>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</si>
  <si>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</si>
  <si>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</si>
  <si>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</si>
  <si>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</si>
  <si>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</si>
  <si>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</si>
  <si>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</si>
  <si>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</si>
  <si>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</si>
  <si>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</si>
  <si>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</si>
  <si>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</si>
  <si>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</si>
  <si>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</si>
  <si>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</si>
  <si>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</si>
  <si>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</si>
  <si>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</si>
  <si>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EKİM</t>
  </si>
  <si>
    <t>OCAK - EKİM</t>
  </si>
  <si>
    <t>01 KASIM - 31 EKİM</t>
  </si>
  <si>
    <t>İhracatçı Birlikleri Kaydından Muaf İhracat</t>
  </si>
  <si>
    <t>T O P L A M (TİM+TUİK*)</t>
  </si>
  <si>
    <t>*Ocak - Ekim dönemi için ilk 9 ay TUİK, son ay TİM rakamı kullanılmıştır.</t>
  </si>
  <si>
    <t xml:space="preserve">* Son 12 aylık dönem için ilk 11 ay TUİK, son ay TİM rakamı kullanılmıştır. 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</si>
</sst>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5" fillId="0" borderId="0" xfId="49" applyFont="1" applyFill="1" applyBorder="1">
      <alignment/>
      <protection/>
    </xf>
    <xf numFmtId="0" fontId="53" fillId="0" borderId="13" xfId="0" applyFont="1" applyFill="1" applyBorder="1" applyAlignment="1">
      <alignment horizontal="left" vertical="center"/>
    </xf>
    <xf numFmtId="3" fontId="53" fillId="0" borderId="14" xfId="0" applyNumberFormat="1" applyFont="1" applyFill="1" applyBorder="1" applyAlignment="1">
      <alignment horizontal="right" vertical="center"/>
    </xf>
    <xf numFmtId="186" fontId="54" fillId="0" borderId="14" xfId="0" applyNumberFormat="1" applyFont="1" applyFill="1" applyBorder="1" applyAlignment="1">
      <alignment horizontal="right" vertical="center"/>
    </xf>
    <xf numFmtId="3" fontId="53" fillId="0" borderId="14" xfId="0" applyNumberFormat="1" applyFont="1" applyBorder="1" applyAlignment="1">
      <alignment horizontal="right" vertical="center"/>
    </xf>
    <xf numFmtId="186" fontId="53" fillId="0" borderId="14" xfId="0" applyNumberFormat="1" applyFont="1" applyBorder="1" applyAlignment="1">
      <alignment horizontal="right" vertical="center"/>
    </xf>
    <xf numFmtId="186" fontId="53" fillId="0" borderId="15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7" xfId="0" applyFont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186" fontId="16" fillId="0" borderId="19" xfId="0" applyNumberFormat="1" applyFont="1" applyBorder="1" applyAlignment="1">
      <alignment horizontal="right"/>
    </xf>
    <xf numFmtId="186" fontId="16" fillId="0" borderId="2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86" fontId="16" fillId="0" borderId="21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7" fillId="33" borderId="32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17" fillId="33" borderId="34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35" xfId="0" applyFont="1" applyBorder="1" applyAlignment="1" quotePrefix="1">
      <alignment horizontal="center"/>
    </xf>
    <xf numFmtId="0" fontId="17" fillId="0" borderId="36" xfId="0" applyFont="1" applyBorder="1" applyAlignment="1" quotePrefix="1">
      <alignment horizontal="center"/>
    </xf>
    <xf numFmtId="3" fontId="7" fillId="0" borderId="10" xfId="49" applyNumberFormat="1" applyFont="1" applyFill="1" applyBorder="1" applyAlignment="1">
      <alignment horizontal="center"/>
      <protection/>
    </xf>
    <xf numFmtId="180" fontId="7" fillId="0" borderId="10" xfId="49" applyNumberFormat="1" applyFont="1" applyFill="1" applyBorder="1" applyAlignment="1">
      <alignment horizontal="center"/>
      <protection/>
    </xf>
    <xf numFmtId="186" fontId="6" fillId="0" borderId="10" xfId="49" applyNumberFormat="1" applyFont="1" applyFill="1" applyBorder="1" applyAlignment="1">
      <alignment horizontal="center"/>
      <protection/>
    </xf>
    <xf numFmtId="0" fontId="11" fillId="33" borderId="37" xfId="49" applyFont="1" applyFill="1" applyBorder="1" applyAlignment="1">
      <alignment horizontal="left" vertical="center"/>
      <protection/>
    </xf>
    <xf numFmtId="3" fontId="8" fillId="33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80" fontId="8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3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0" fontId="11" fillId="0" borderId="14" xfId="49" applyNumberFormat="1" applyFont="1" applyFill="1" applyBorder="1" applyAlignment="1">
      <alignment horizontal="center"/>
      <protection/>
    </xf>
    <xf numFmtId="180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186" fontId="6" fillId="0" borderId="10" xfId="49" applyNumberFormat="1" applyFont="1" applyFill="1" applyBorder="1" applyAlignment="1">
      <alignment/>
      <protection/>
    </xf>
    <xf numFmtId="180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6" fontId="6" fillId="0" borderId="11" xfId="49" applyNumberFormat="1" applyFont="1" applyFill="1" applyBorder="1" applyAlignment="1">
      <alignment horizontal="right"/>
      <protection/>
    </xf>
    <xf numFmtId="180" fontId="8" fillId="0" borderId="15" xfId="49" applyNumberFormat="1" applyFont="1" applyFill="1" applyBorder="1" applyAlignment="1">
      <alignment horizontal="right"/>
      <protection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38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9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101" customWidth="1"/>
    <col min="8" max="9" width="8.28125" style="32" customWidth="1"/>
    <col min="10" max="11" width="8.28125" style="101" bestFit="1" customWidth="1"/>
    <col min="12" max="12" width="8.8515625" style="113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0"/>
      <c r="O1" s="10"/>
      <c r="P1" s="10"/>
    </row>
    <row r="2" spans="1:16" ht="25.5" customHeight="1" thickBo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0"/>
      <c r="O2" s="10"/>
      <c r="P2" s="10"/>
    </row>
    <row r="3" spans="1:13" ht="32.25" customHeight="1">
      <c r="A3" s="69" t="s">
        <v>2</v>
      </c>
      <c r="B3" s="66" t="s">
        <v>84</v>
      </c>
      <c r="C3" s="66"/>
      <c r="D3" s="66"/>
      <c r="E3" s="66"/>
      <c r="F3" s="66" t="s">
        <v>85</v>
      </c>
      <c r="G3" s="66"/>
      <c r="H3" s="66"/>
      <c r="I3" s="66"/>
      <c r="J3" s="66" t="s">
        <v>86</v>
      </c>
      <c r="K3" s="66"/>
      <c r="L3" s="66"/>
      <c r="M3" s="67"/>
    </row>
    <row r="4" spans="1:121" ht="27">
      <c r="A4" s="70"/>
      <c r="B4" s="37">
        <v>2015</v>
      </c>
      <c r="C4" s="37">
        <v>2016</v>
      </c>
      <c r="D4" s="28" t="s">
        <v>58</v>
      </c>
      <c r="E4" s="28" t="s">
        <v>57</v>
      </c>
      <c r="F4" s="37">
        <v>2015</v>
      </c>
      <c r="G4" s="37">
        <v>2016</v>
      </c>
      <c r="H4" s="28" t="s">
        <v>58</v>
      </c>
      <c r="I4" s="28" t="s">
        <v>57</v>
      </c>
      <c r="J4" s="102" t="s">
        <v>56</v>
      </c>
      <c r="K4" s="102" t="s">
        <v>59</v>
      </c>
      <c r="L4" s="25" t="s">
        <v>60</v>
      </c>
      <c r="M4" s="33" t="s">
        <v>61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2104442.27602</v>
      </c>
      <c r="C5" s="11">
        <v>1945146.5992400004</v>
      </c>
      <c r="D5" s="29">
        <v>-7.569496136585214</v>
      </c>
      <c r="E5" s="29">
        <v>16.58736059736648</v>
      </c>
      <c r="F5" s="96">
        <v>16792736.629189998</v>
      </c>
      <c r="G5" s="96">
        <v>16193534.768810002</v>
      </c>
      <c r="H5" s="29">
        <v>-3.5682204372718638</v>
      </c>
      <c r="I5" s="29">
        <v>13.965691495987203</v>
      </c>
      <c r="J5" s="103">
        <v>21289155.399359997</v>
      </c>
      <c r="K5" s="103">
        <v>20170830.65594</v>
      </c>
      <c r="L5" s="104">
        <v>-5.2530254133689915</v>
      </c>
      <c r="M5" s="34">
        <v>14.471299636966398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1576876.3445400002</v>
      </c>
      <c r="C6" s="11">
        <v>1428809.75842</v>
      </c>
      <c r="D6" s="29">
        <v>-9.389866658389975</v>
      </c>
      <c r="E6" s="29">
        <v>12.184265544411236</v>
      </c>
      <c r="F6" s="96">
        <v>11907133.27188</v>
      </c>
      <c r="G6" s="96">
        <v>11309352.508580001</v>
      </c>
      <c r="H6" s="29">
        <v>-5.020358382245746</v>
      </c>
      <c r="I6" s="29">
        <v>9.753455956904947</v>
      </c>
      <c r="J6" s="103">
        <v>15211053.64314</v>
      </c>
      <c r="K6" s="103">
        <v>14284783.42556</v>
      </c>
      <c r="L6" s="104">
        <v>-6.089454677570851</v>
      </c>
      <c r="M6" s="34">
        <v>10.248431744161927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587624.22609</v>
      </c>
      <c r="C7" s="4">
        <v>570964.30265</v>
      </c>
      <c r="D7" s="30">
        <v>-2.835132164453755</v>
      </c>
      <c r="E7" s="30">
        <v>4.86893418726374</v>
      </c>
      <c r="F7" s="97">
        <v>4977583.81243</v>
      </c>
      <c r="G7" s="97">
        <v>5149922.46743</v>
      </c>
      <c r="H7" s="30">
        <v>3.462295392588608</v>
      </c>
      <c r="I7" s="30">
        <v>4.441416246371876</v>
      </c>
      <c r="J7" s="105">
        <v>6229196.46693</v>
      </c>
      <c r="K7" s="105">
        <v>6299593.87907</v>
      </c>
      <c r="L7" s="106">
        <v>1.1301202733567717</v>
      </c>
      <c r="M7" s="35">
        <v>4.519561547574404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237273.41518</v>
      </c>
      <c r="C8" s="4">
        <v>216500.78462</v>
      </c>
      <c r="D8" s="30">
        <v>-8.754723129956012</v>
      </c>
      <c r="E8" s="30">
        <v>1.8462241280466183</v>
      </c>
      <c r="F8" s="97">
        <v>1509739.18047</v>
      </c>
      <c r="G8" s="97">
        <v>1396694.41456</v>
      </c>
      <c r="H8" s="30">
        <v>-7.4877016753852725</v>
      </c>
      <c r="I8" s="30">
        <v>1.2045426515205995</v>
      </c>
      <c r="J8" s="105">
        <v>2185238.78325</v>
      </c>
      <c r="K8" s="105">
        <v>1972555.22019</v>
      </c>
      <c r="L8" s="106">
        <v>-9.732737890716267</v>
      </c>
      <c r="M8" s="35">
        <v>1.415184041189971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144212.47525</v>
      </c>
      <c r="C9" s="4">
        <v>128938.11325</v>
      </c>
      <c r="D9" s="30">
        <v>-10.591567736092925</v>
      </c>
      <c r="E9" s="30">
        <v>1.0995279122187847</v>
      </c>
      <c r="F9" s="97">
        <v>1086741.41408</v>
      </c>
      <c r="G9" s="97">
        <v>1083440.39347</v>
      </c>
      <c r="H9" s="30">
        <v>-0.30375400874867214</v>
      </c>
      <c r="I9" s="30">
        <v>0.9343848953000966</v>
      </c>
      <c r="J9" s="105">
        <v>1334190.40283</v>
      </c>
      <c r="K9" s="105">
        <v>1314383.17827</v>
      </c>
      <c r="L9" s="106">
        <v>-1.4845875459744107</v>
      </c>
      <c r="M9" s="35">
        <v>0.9429870854094968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200913.78299</v>
      </c>
      <c r="C10" s="4">
        <v>165819.95298</v>
      </c>
      <c r="D10" s="30">
        <v>-17.467109268330642</v>
      </c>
      <c r="E10" s="30">
        <v>1.4140401321896685</v>
      </c>
      <c r="F10" s="97">
        <v>1059525.67136</v>
      </c>
      <c r="G10" s="97">
        <v>1038874.2032</v>
      </c>
      <c r="H10" s="30">
        <v>-1.9491239068791946</v>
      </c>
      <c r="I10" s="30">
        <v>0.8959499474429388</v>
      </c>
      <c r="J10" s="105">
        <v>1354592.84781</v>
      </c>
      <c r="K10" s="105">
        <v>1320078.9181</v>
      </c>
      <c r="L10" s="106">
        <v>-2.5479190862257606</v>
      </c>
      <c r="M10" s="35">
        <v>0.9470734197375211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307824.41453</v>
      </c>
      <c r="C11" s="4">
        <v>252387.2884</v>
      </c>
      <c r="D11" s="30">
        <v>-18.00933373483188</v>
      </c>
      <c r="E11" s="30">
        <v>2.1522485577786465</v>
      </c>
      <c r="F11" s="97">
        <v>2299130.25837</v>
      </c>
      <c r="G11" s="97">
        <v>1553780.95394</v>
      </c>
      <c r="H11" s="30">
        <v>-32.41875059999539</v>
      </c>
      <c r="I11" s="30">
        <v>1.3400178382833312</v>
      </c>
      <c r="J11" s="105">
        <v>2911098.53162</v>
      </c>
      <c r="K11" s="105">
        <v>2080586.46714</v>
      </c>
      <c r="L11" s="106">
        <v>-28.529163663101002</v>
      </c>
      <c r="M11" s="35">
        <v>1.4926896517141552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13036.69392</v>
      </c>
      <c r="C12" s="4">
        <v>16057.673</v>
      </c>
      <c r="D12" s="30">
        <v>23.172892594842796</v>
      </c>
      <c r="E12" s="30">
        <v>0.13693282167506785</v>
      </c>
      <c r="F12" s="97">
        <v>155571.74256</v>
      </c>
      <c r="G12" s="97">
        <v>145327.18136</v>
      </c>
      <c r="H12" s="30">
        <v>-6.585104101439863</v>
      </c>
      <c r="I12" s="30">
        <v>0.1253336352952598</v>
      </c>
      <c r="J12" s="105">
        <v>195644.85057</v>
      </c>
      <c r="K12" s="105">
        <v>179238.8511</v>
      </c>
      <c r="L12" s="106">
        <v>-8.385602494623331</v>
      </c>
      <c r="M12" s="35">
        <v>0.12859257831753518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80593.64666</v>
      </c>
      <c r="C13" s="4">
        <v>74639.13712</v>
      </c>
      <c r="D13" s="30">
        <v>-7.388311345583179</v>
      </c>
      <c r="E13" s="30">
        <v>0.6364899604839316</v>
      </c>
      <c r="F13" s="97">
        <v>753087.44964</v>
      </c>
      <c r="G13" s="97">
        <v>871893.22311</v>
      </c>
      <c r="H13" s="30">
        <v>15.775827034004216</v>
      </c>
      <c r="I13" s="30">
        <v>0.7519415584822936</v>
      </c>
      <c r="J13" s="105">
        <v>923424.60633</v>
      </c>
      <c r="K13" s="105">
        <v>1037059.63721</v>
      </c>
      <c r="L13" s="106">
        <v>12.305826604688802</v>
      </c>
      <c r="M13" s="35">
        <v>0.7440249242809477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5397.68992</v>
      </c>
      <c r="C14" s="4">
        <v>3502.5064</v>
      </c>
      <c r="D14" s="30">
        <v>-35.11101134168151</v>
      </c>
      <c r="E14" s="30">
        <v>0.029867844754777596</v>
      </c>
      <c r="F14" s="97">
        <v>65753.74297</v>
      </c>
      <c r="G14" s="97">
        <v>69419.67151</v>
      </c>
      <c r="H14" s="30">
        <v>5.575239331504771</v>
      </c>
      <c r="I14" s="30">
        <v>0.0598691842085492</v>
      </c>
      <c r="J14" s="105">
        <v>77667.1538</v>
      </c>
      <c r="K14" s="105">
        <v>81287.27448</v>
      </c>
      <c r="L14" s="106">
        <v>4.661070353269457</v>
      </c>
      <c r="M14" s="35">
        <v>0.05831849593789535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162255.2141</v>
      </c>
      <c r="C15" s="11">
        <v>167277.25812</v>
      </c>
      <c r="D15" s="29">
        <v>3.0951510851940016</v>
      </c>
      <c r="E15" s="29">
        <v>1.426467393901984</v>
      </c>
      <c r="F15" s="96">
        <v>1501297.43494</v>
      </c>
      <c r="G15" s="96">
        <v>1504808.61632</v>
      </c>
      <c r="H15" s="29">
        <v>0.23387646566786358</v>
      </c>
      <c r="I15" s="29">
        <v>1.297782923621243</v>
      </c>
      <c r="J15" s="103">
        <v>1904099.09497</v>
      </c>
      <c r="K15" s="103">
        <v>1816091.84412</v>
      </c>
      <c r="L15" s="104">
        <v>-4.621989006900218</v>
      </c>
      <c r="M15" s="34">
        <v>1.3029314306781896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162255.2141</v>
      </c>
      <c r="C16" s="4">
        <v>167277.25812</v>
      </c>
      <c r="D16" s="30">
        <v>3.0951510851940016</v>
      </c>
      <c r="E16" s="30">
        <v>1.426467393901984</v>
      </c>
      <c r="F16" s="97">
        <v>1501297.43494</v>
      </c>
      <c r="G16" s="97">
        <v>1504808.61632</v>
      </c>
      <c r="H16" s="30">
        <v>0.23387646566786358</v>
      </c>
      <c r="I16" s="30">
        <v>1.297782923621243</v>
      </c>
      <c r="J16" s="105">
        <v>1904099.09497</v>
      </c>
      <c r="K16" s="105">
        <v>1816091.84412</v>
      </c>
      <c r="L16" s="106">
        <v>-4.621989006900218</v>
      </c>
      <c r="M16" s="35">
        <v>1.3029314306781896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365310.71738</v>
      </c>
      <c r="C17" s="11">
        <v>349059.5827</v>
      </c>
      <c r="D17" s="29">
        <v>-4.44857867750301</v>
      </c>
      <c r="E17" s="29">
        <v>2.976627659053257</v>
      </c>
      <c r="F17" s="96">
        <v>3384305.92237</v>
      </c>
      <c r="G17" s="96">
        <v>3379373.64391</v>
      </c>
      <c r="H17" s="29">
        <v>-0.14573973432477638</v>
      </c>
      <c r="I17" s="29">
        <v>2.914452615461014</v>
      </c>
      <c r="J17" s="103">
        <v>4174002.66125</v>
      </c>
      <c r="K17" s="103">
        <v>4069955.38626</v>
      </c>
      <c r="L17" s="104">
        <v>-2.49274577507913</v>
      </c>
      <c r="M17" s="34">
        <v>2.919936462126281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365310.71738</v>
      </c>
      <c r="C18" s="4">
        <v>349059.5827</v>
      </c>
      <c r="D18" s="30">
        <v>-4.44857867750301</v>
      </c>
      <c r="E18" s="30">
        <v>2.976627659053257</v>
      </c>
      <c r="F18" s="97">
        <v>3384305.92237</v>
      </c>
      <c r="G18" s="97">
        <v>3379373.64391</v>
      </c>
      <c r="H18" s="30">
        <v>-0.14573973432477638</v>
      </c>
      <c r="I18" s="30">
        <v>2.914452615461014</v>
      </c>
      <c r="J18" s="105">
        <v>4174002.66125</v>
      </c>
      <c r="K18" s="105">
        <v>4069955.38626</v>
      </c>
      <c r="L18" s="106">
        <v>-2.49274577507913</v>
      </c>
      <c r="M18" s="35">
        <v>2.919936462126281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9871838.90357</v>
      </c>
      <c r="C19" s="11">
        <v>9429671.04361</v>
      </c>
      <c r="D19" s="29">
        <v>-4.47908301866735</v>
      </c>
      <c r="E19" s="29">
        <v>80.41211596905721</v>
      </c>
      <c r="F19" s="96">
        <v>90571639.36438</v>
      </c>
      <c r="G19" s="96">
        <v>88196176.74644999</v>
      </c>
      <c r="H19" s="29">
        <v>-2.622744420439663</v>
      </c>
      <c r="I19" s="29">
        <v>76.06249118252242</v>
      </c>
      <c r="J19" s="103">
        <v>111203319.19428</v>
      </c>
      <c r="K19" s="103">
        <v>106501110.06429</v>
      </c>
      <c r="L19" s="104">
        <v>-4.228479117403778</v>
      </c>
      <c r="M19" s="34">
        <v>76.4078337525488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1068880.3587800001</v>
      </c>
      <c r="C20" s="11">
        <v>992242.92692</v>
      </c>
      <c r="D20" s="29">
        <v>-7.169879325640584</v>
      </c>
      <c r="E20" s="29">
        <v>8.46141428899964</v>
      </c>
      <c r="F20" s="96">
        <v>9576189.3601</v>
      </c>
      <c r="G20" s="96">
        <v>9287044.42279</v>
      </c>
      <c r="H20" s="29">
        <v>-3.019415410839157</v>
      </c>
      <c r="I20" s="29">
        <v>8.00936911983083</v>
      </c>
      <c r="J20" s="103">
        <v>11734229.75316</v>
      </c>
      <c r="K20" s="103">
        <v>11145740.31651</v>
      </c>
      <c r="L20" s="104">
        <v>-5.015151816773672</v>
      </c>
      <c r="M20" s="34">
        <v>7.99636616593846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753918.71998</v>
      </c>
      <c r="C21" s="4">
        <v>693138.41343</v>
      </c>
      <c r="D21" s="30">
        <v>-8.061917676167065</v>
      </c>
      <c r="E21" s="30">
        <v>5.9107816407987395</v>
      </c>
      <c r="F21" s="97">
        <v>6661456.88213</v>
      </c>
      <c r="G21" s="97">
        <v>6533556.44308</v>
      </c>
      <c r="H21" s="30">
        <v>-1.9200070091740054</v>
      </c>
      <c r="I21" s="30">
        <v>5.634695263162734</v>
      </c>
      <c r="J21" s="105">
        <v>8066342.13748</v>
      </c>
      <c r="K21" s="105">
        <v>7819387.10878</v>
      </c>
      <c r="L21" s="106">
        <v>-3.061549144469475</v>
      </c>
      <c r="M21" s="35">
        <v>5.609917397986028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126211.75838</v>
      </c>
      <c r="C22" s="4">
        <v>120661.52313</v>
      </c>
      <c r="D22" s="30">
        <v>-4.397557978147549</v>
      </c>
      <c r="E22" s="30">
        <v>1.028948766723694</v>
      </c>
      <c r="F22" s="97">
        <v>1247515.73268</v>
      </c>
      <c r="G22" s="97">
        <v>1178187.71469</v>
      </c>
      <c r="H22" s="30">
        <v>-5.5572860665303665</v>
      </c>
      <c r="I22" s="30">
        <v>1.0160972500837064</v>
      </c>
      <c r="J22" s="105">
        <v>1561237.03399</v>
      </c>
      <c r="K22" s="105">
        <v>1402911.69312</v>
      </c>
      <c r="L22" s="106">
        <v>-10.141018783379312</v>
      </c>
      <c r="M22" s="35">
        <v>1.0065007149006406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188749.88042</v>
      </c>
      <c r="C23" s="4">
        <v>178442.99036</v>
      </c>
      <c r="D23" s="30">
        <v>-5.4606074647917415</v>
      </c>
      <c r="E23" s="30">
        <v>1.5216838814772058</v>
      </c>
      <c r="F23" s="97">
        <v>1667216.74529</v>
      </c>
      <c r="G23" s="97">
        <v>1575300.26502</v>
      </c>
      <c r="H23" s="30">
        <v>-5.513169210282359</v>
      </c>
      <c r="I23" s="30">
        <v>1.3585766065843885</v>
      </c>
      <c r="J23" s="105">
        <v>2106650.58169</v>
      </c>
      <c r="K23" s="105">
        <v>1923441.51461</v>
      </c>
      <c r="L23" s="106">
        <v>-8.696699332692646</v>
      </c>
      <c r="M23" s="35">
        <v>1.3799480530517914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1305031.54668</v>
      </c>
      <c r="C24" s="11">
        <v>1239188.42049</v>
      </c>
      <c r="D24" s="29">
        <v>-5.045328318499647</v>
      </c>
      <c r="E24" s="29">
        <v>10.56725759733469</v>
      </c>
      <c r="F24" s="96">
        <v>12840527.10004</v>
      </c>
      <c r="G24" s="96">
        <v>11507951.58332</v>
      </c>
      <c r="H24" s="29">
        <v>-10.377887966264636</v>
      </c>
      <c r="I24" s="29">
        <v>9.924732546531903</v>
      </c>
      <c r="J24" s="107">
        <v>15734951.87364</v>
      </c>
      <c r="K24" s="107">
        <v>14065579.72726</v>
      </c>
      <c r="L24" s="108">
        <v>-10.60932476810825</v>
      </c>
      <c r="M24" s="36">
        <v>10.091166906945304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1305031.54668</v>
      </c>
      <c r="C25" s="4">
        <v>1239188.42049</v>
      </c>
      <c r="D25" s="30">
        <v>-5.045328318499647</v>
      </c>
      <c r="E25" s="30">
        <v>10.56725759733469</v>
      </c>
      <c r="F25" s="97">
        <v>12840527.10004</v>
      </c>
      <c r="G25" s="97">
        <v>11507951.58332</v>
      </c>
      <c r="H25" s="30">
        <v>-10.377887966264636</v>
      </c>
      <c r="I25" s="30">
        <v>9.924732546531903</v>
      </c>
      <c r="J25" s="105">
        <v>15734951.87364</v>
      </c>
      <c r="K25" s="105">
        <v>14065579.72726</v>
      </c>
      <c r="L25" s="106">
        <v>-10.60932476810825</v>
      </c>
      <c r="M25" s="35">
        <v>10.091166906945304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7497926.99811</v>
      </c>
      <c r="C26" s="11">
        <v>7198239.6962</v>
      </c>
      <c r="D26" s="29">
        <v>-3.9969354460978614</v>
      </c>
      <c r="E26" s="29">
        <v>61.38344408272288</v>
      </c>
      <c r="F26" s="96">
        <v>68154922.90424</v>
      </c>
      <c r="G26" s="96">
        <v>67401180.74034</v>
      </c>
      <c r="H26" s="29">
        <v>-1.1059247546344326</v>
      </c>
      <c r="I26" s="29">
        <v>58.12838951615969</v>
      </c>
      <c r="J26" s="103">
        <v>83734137.56748</v>
      </c>
      <c r="K26" s="103">
        <v>81289790.02052</v>
      </c>
      <c r="L26" s="104">
        <v>-2.919176835123113</v>
      </c>
      <c r="M26" s="34">
        <v>58.320300679665024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1588786.12611</v>
      </c>
      <c r="C27" s="4">
        <v>1431376.47425</v>
      </c>
      <c r="D27" s="30">
        <v>-9.90754194495665</v>
      </c>
      <c r="E27" s="30">
        <v>12.206153375919572</v>
      </c>
      <c r="F27" s="97">
        <v>14162232.68114</v>
      </c>
      <c r="G27" s="97">
        <v>14326822.99264</v>
      </c>
      <c r="H27" s="30">
        <v>1.1621777102927178</v>
      </c>
      <c r="I27" s="30">
        <v>12.355794635906399</v>
      </c>
      <c r="J27" s="105">
        <v>17031892.25095</v>
      </c>
      <c r="K27" s="105">
        <v>17119622.50257</v>
      </c>
      <c r="L27" s="106">
        <v>0.5150939797373658</v>
      </c>
      <c r="M27" s="35">
        <v>12.282250103244333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2024753.83746</v>
      </c>
      <c r="C28" s="4">
        <v>2190303.68547</v>
      </c>
      <c r="D28" s="30">
        <v>8.17629506101728</v>
      </c>
      <c r="E28" s="30">
        <v>18.6779531490464</v>
      </c>
      <c r="F28" s="97">
        <v>17388355.12847</v>
      </c>
      <c r="G28" s="97">
        <v>19269239.16171</v>
      </c>
      <c r="H28" s="30">
        <v>10.816917525225978</v>
      </c>
      <c r="I28" s="30">
        <v>16.618252490071548</v>
      </c>
      <c r="J28" s="105">
        <v>21029275.55016</v>
      </c>
      <c r="K28" s="105">
        <v>23033013.85985</v>
      </c>
      <c r="L28" s="106">
        <v>9.528327806208033</v>
      </c>
      <c r="M28" s="35">
        <v>16.524735683611144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75632.59201</v>
      </c>
      <c r="C29" s="4">
        <v>74240.67242</v>
      </c>
      <c r="D29" s="30">
        <v>-1.8403700746048124</v>
      </c>
      <c r="E29" s="30">
        <v>0.6330920275637065</v>
      </c>
      <c r="F29" s="97">
        <v>866500.40141</v>
      </c>
      <c r="G29" s="97">
        <v>543571.19928</v>
      </c>
      <c r="H29" s="30">
        <v>-37.2682114866327</v>
      </c>
      <c r="I29" s="30">
        <v>0.4687887964936342</v>
      </c>
      <c r="J29" s="105">
        <v>1085437.29562</v>
      </c>
      <c r="K29" s="105">
        <v>706927.79501</v>
      </c>
      <c r="L29" s="106">
        <v>-34.87161369315175</v>
      </c>
      <c r="M29" s="35">
        <v>0.507176135568668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1039303.99344</v>
      </c>
      <c r="C30" s="4">
        <v>899483.98389</v>
      </c>
      <c r="D30" s="30">
        <v>-13.453235091227608</v>
      </c>
      <c r="E30" s="30">
        <v>7.670406538082383</v>
      </c>
      <c r="F30" s="97">
        <v>8610169.43753</v>
      </c>
      <c r="G30" s="97">
        <v>8141482.49798</v>
      </c>
      <c r="H30" s="30">
        <v>-5.443411339933533</v>
      </c>
      <c r="I30" s="30">
        <v>7.021409130869048</v>
      </c>
      <c r="J30" s="105">
        <v>10754115.39269</v>
      </c>
      <c r="K30" s="105">
        <v>10003312.31847</v>
      </c>
      <c r="L30" s="106">
        <v>-6.981541919573883</v>
      </c>
      <c r="M30" s="35">
        <v>7.176746084083876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456822.34518</v>
      </c>
      <c r="C31" s="4">
        <v>442733.43247</v>
      </c>
      <c r="D31" s="30">
        <v>-3.0841119876587038</v>
      </c>
      <c r="E31" s="30">
        <v>3.7754373350363526</v>
      </c>
      <c r="F31" s="97">
        <v>4534434.27476</v>
      </c>
      <c r="G31" s="97">
        <v>4356961.78952</v>
      </c>
      <c r="H31" s="30">
        <v>-3.9138837280730816</v>
      </c>
      <c r="I31" s="30">
        <v>3.757548001776522</v>
      </c>
      <c r="J31" s="105">
        <v>5555291.15034</v>
      </c>
      <c r="K31" s="105">
        <v>5345739.66727</v>
      </c>
      <c r="L31" s="106">
        <v>-3.7721062208805187</v>
      </c>
      <c r="M31" s="35">
        <v>3.83523127162341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569425.17833</v>
      </c>
      <c r="C32" s="4">
        <v>508579.49905</v>
      </c>
      <c r="D32" s="30">
        <v>-10.68545642088521</v>
      </c>
      <c r="E32" s="30">
        <v>4.336943830591704</v>
      </c>
      <c r="F32" s="97">
        <v>5219738.25584</v>
      </c>
      <c r="G32" s="97">
        <v>4940260.0983</v>
      </c>
      <c r="H32" s="30">
        <v>-5.354256168445065</v>
      </c>
      <c r="I32" s="30">
        <v>4.260598407191571</v>
      </c>
      <c r="J32" s="105">
        <v>6372720.68141</v>
      </c>
      <c r="K32" s="105">
        <v>5950911.26776</v>
      </c>
      <c r="L32" s="106">
        <v>-6.618984806292685</v>
      </c>
      <c r="M32" s="35">
        <v>4.269403751272597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767523.08887</v>
      </c>
      <c r="C33" s="4">
        <v>767230.91993</v>
      </c>
      <c r="D33" s="30">
        <v>-0.03806646917034826</v>
      </c>
      <c r="E33" s="30">
        <v>6.542610174112583</v>
      </c>
      <c r="F33" s="97">
        <v>8458395.50959</v>
      </c>
      <c r="G33" s="97">
        <v>7425003.11854</v>
      </c>
      <c r="H33" s="30">
        <v>-12.217357179365226</v>
      </c>
      <c r="I33" s="30">
        <v>6.4035001863828835</v>
      </c>
      <c r="J33" s="105">
        <v>10532457.87893</v>
      </c>
      <c r="K33" s="105">
        <v>8846494.84638</v>
      </c>
      <c r="L33" s="106">
        <v>-16.007308568712546</v>
      </c>
      <c r="M33" s="35">
        <v>6.346802461560698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238478.27702</v>
      </c>
      <c r="C34" s="4">
        <v>208529.63518</v>
      </c>
      <c r="D34" s="30">
        <v>-12.558226356813352</v>
      </c>
      <c r="E34" s="30">
        <v>1.7782496472602156</v>
      </c>
      <c r="F34" s="97">
        <v>2319001.34784</v>
      </c>
      <c r="G34" s="97">
        <v>2240524.18929</v>
      </c>
      <c r="H34" s="30">
        <v>-3.3840928390617893</v>
      </c>
      <c r="I34" s="30">
        <v>1.9322816212547267</v>
      </c>
      <c r="J34" s="105">
        <v>2822860.6269</v>
      </c>
      <c r="K34" s="105">
        <v>2676496.87053</v>
      </c>
      <c r="L34" s="106">
        <v>-5.184944484160855</v>
      </c>
      <c r="M34" s="35">
        <v>1.9202178061733115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269212.43684</v>
      </c>
      <c r="C35" s="4">
        <v>229172.35878</v>
      </c>
      <c r="D35" s="30">
        <v>-14.873041724961928</v>
      </c>
      <c r="E35" s="30">
        <v>1.9542817777941053</v>
      </c>
      <c r="F35" s="97">
        <v>2227229.67644</v>
      </c>
      <c r="G35" s="97">
        <v>1848593.57058</v>
      </c>
      <c r="H35" s="30">
        <v>-17.0003170245653</v>
      </c>
      <c r="I35" s="30">
        <v>1.5942712864587816</v>
      </c>
      <c r="J35" s="105">
        <v>3135427.1549</v>
      </c>
      <c r="K35" s="105">
        <v>2265857.98674</v>
      </c>
      <c r="L35" s="106">
        <v>-27.733674718006117</v>
      </c>
      <c r="M35" s="35">
        <v>1.6256102894439726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129552.53593</v>
      </c>
      <c r="C36" s="11">
        <v>124600.06999</v>
      </c>
      <c r="D36" s="29">
        <v>-3.8227472001597236</v>
      </c>
      <c r="E36" s="29">
        <v>1.0625349740676397</v>
      </c>
      <c r="F36" s="96">
        <v>1263399.87578</v>
      </c>
      <c r="G36" s="96">
        <v>1329512.98023</v>
      </c>
      <c r="H36" s="29">
        <v>5.232951634507895</v>
      </c>
      <c r="I36" s="29">
        <v>1.1466037765618218</v>
      </c>
      <c r="J36" s="103">
        <v>1586263.29545</v>
      </c>
      <c r="K36" s="103">
        <v>1720201.02107</v>
      </c>
      <c r="L36" s="104">
        <v>8.443599874256922</v>
      </c>
      <c r="M36" s="34">
        <v>1.2341358090966248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332934.19598</v>
      </c>
      <c r="C37" s="4">
        <v>314793.73862</v>
      </c>
      <c r="D37" s="30">
        <v>-5.448661500992145</v>
      </c>
      <c r="E37" s="30">
        <v>2.684423507371234</v>
      </c>
      <c r="F37" s="97">
        <v>3023953.20886</v>
      </c>
      <c r="G37" s="97">
        <v>2900020.89042</v>
      </c>
      <c r="H37" s="30">
        <v>-4.098354368608809</v>
      </c>
      <c r="I37" s="30">
        <v>2.501047341778121</v>
      </c>
      <c r="J37" s="105">
        <v>3732138.35088</v>
      </c>
      <c r="K37" s="105">
        <v>3522240.57283</v>
      </c>
      <c r="L37" s="106">
        <v>-5.62406208763692</v>
      </c>
      <c r="M37" s="35">
        <v>2.5269856057163813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5502.39094</v>
      </c>
      <c r="C38" s="4">
        <v>7195.22615</v>
      </c>
      <c r="D38" s="30">
        <v>30.765447756425683</v>
      </c>
      <c r="E38" s="30">
        <v>0.06135774587698572</v>
      </c>
      <c r="F38" s="97">
        <v>81513.10658</v>
      </c>
      <c r="G38" s="97">
        <v>79188.25185</v>
      </c>
      <c r="H38" s="30">
        <v>-2.8521238209935076</v>
      </c>
      <c r="I38" s="30">
        <v>0.06829384141464424</v>
      </c>
      <c r="J38" s="105">
        <v>96257.93925</v>
      </c>
      <c r="K38" s="105">
        <v>98971.31204</v>
      </c>
      <c r="L38" s="106">
        <v>2.8188560976283408</v>
      </c>
      <c r="M38" s="35">
        <v>0.07100567827001049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315506.20071</v>
      </c>
      <c r="C39" s="4">
        <v>351861.76357</v>
      </c>
      <c r="D39" s="30">
        <v>11.522931333262926</v>
      </c>
      <c r="E39" s="30">
        <v>3.0005234335763147</v>
      </c>
      <c r="F39" s="97">
        <v>3294509.18345</v>
      </c>
      <c r="G39" s="97">
        <v>3049479.2236</v>
      </c>
      <c r="H39" s="30">
        <v>-7.437525476660081</v>
      </c>
      <c r="I39" s="30">
        <v>2.6299437811593873</v>
      </c>
      <c r="J39" s="105">
        <v>4050830.81024</v>
      </c>
      <c r="K39" s="105">
        <v>3650180.7546</v>
      </c>
      <c r="L39" s="106">
        <v>-9.890565032417697</v>
      </c>
      <c r="M39" s="35">
        <v>2.6187746221224257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315506.20071</v>
      </c>
      <c r="C40" s="11">
        <v>351861.76357</v>
      </c>
      <c r="D40" s="29">
        <v>11.522931333262926</v>
      </c>
      <c r="E40" s="29">
        <v>3.0005234335763147</v>
      </c>
      <c r="F40" s="96">
        <v>3294509.18345</v>
      </c>
      <c r="G40" s="96">
        <v>3049479.2236</v>
      </c>
      <c r="H40" s="29">
        <v>-7.437525476660081</v>
      </c>
      <c r="I40" s="29">
        <v>2.6299437811593873</v>
      </c>
      <c r="J40" s="103">
        <v>4050830.81024</v>
      </c>
      <c r="K40" s="103">
        <v>3650180.7546</v>
      </c>
      <c r="L40" s="104">
        <v>-9.890565032417697</v>
      </c>
      <c r="M40" s="34">
        <v>2.6187746221224257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85" t="s">
        <v>52</v>
      </c>
      <c r="B41" s="86">
        <v>12291787.3803</v>
      </c>
      <c r="C41" s="87">
        <v>11726679.40642</v>
      </c>
      <c r="D41" s="88">
        <v>-4.597443450622134</v>
      </c>
      <c r="E41" s="89">
        <v>100</v>
      </c>
      <c r="F41" s="87">
        <v>110658885.17702</v>
      </c>
      <c r="G41" s="87">
        <v>107439190.73886</v>
      </c>
      <c r="H41" s="88">
        <v>-2.90956702935285</v>
      </c>
      <c r="I41" s="89">
        <v>92.65812645966902</v>
      </c>
      <c r="J41" s="87">
        <v>136543305.40388</v>
      </c>
      <c r="K41" s="87">
        <v>130322121.47483</v>
      </c>
      <c r="L41" s="109">
        <v>-4.556198424117846</v>
      </c>
      <c r="M41" s="90">
        <v>93.49790801163762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91" t="s">
        <v>87</v>
      </c>
      <c r="B42" s="82"/>
      <c r="C42" s="82"/>
      <c r="D42" s="83"/>
      <c r="E42" s="83"/>
      <c r="F42" s="98">
        <v>9747178.477980003</v>
      </c>
      <c r="G42" s="98">
        <v>8513068.219909996</v>
      </c>
      <c r="H42" s="84">
        <v>-12.661205094971884</v>
      </c>
      <c r="I42" s="84">
        <v>7.341873540330983</v>
      </c>
      <c r="J42" s="98">
        <v>10199377.760120004</v>
      </c>
      <c r="K42" s="98">
        <v>9062945.256939977</v>
      </c>
      <c r="L42" s="110">
        <v>-11.142174845445238</v>
      </c>
      <c r="M42" s="114">
        <v>6.502091988362384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92" t="s">
        <v>88</v>
      </c>
      <c r="B43" s="93">
        <v>12291787.3803</v>
      </c>
      <c r="C43" s="93">
        <v>11726679.40642</v>
      </c>
      <c r="D43" s="94">
        <v>-4.597443450622134</v>
      </c>
      <c r="E43" s="94">
        <v>100</v>
      </c>
      <c r="F43" s="99">
        <v>120406063.655</v>
      </c>
      <c r="G43" s="99">
        <v>115952258.95876999</v>
      </c>
      <c r="H43" s="95">
        <v>-3.698987045196922</v>
      </c>
      <c r="I43" s="95">
        <v>100</v>
      </c>
      <c r="J43" s="99">
        <v>146742683.164</v>
      </c>
      <c r="K43" s="99">
        <v>139385066.73176998</v>
      </c>
      <c r="L43" s="111">
        <v>-5.0139579525114275</v>
      </c>
      <c r="M43" s="115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9"/>
      <c r="B44" s="13"/>
      <c r="C44" s="13"/>
      <c r="D44" s="31"/>
      <c r="E44" s="31"/>
      <c r="F44" s="100"/>
      <c r="G44" s="100"/>
      <c r="H44" s="31"/>
      <c r="I44" s="31"/>
      <c r="J44" s="100"/>
      <c r="K44" s="100"/>
      <c r="L44" s="112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100"/>
      <c r="G45" s="100"/>
      <c r="H45" s="31"/>
      <c r="I45" s="31"/>
      <c r="J45" s="100"/>
      <c r="K45" s="100"/>
      <c r="L45" s="112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120" customFormat="1" ht="11.25">
      <c r="A46" s="120" t="s">
        <v>89</v>
      </c>
      <c r="B46" s="121"/>
      <c r="C46" s="121"/>
      <c r="D46" s="122"/>
      <c r="E46" s="122"/>
      <c r="F46" s="123"/>
      <c r="G46" s="123"/>
      <c r="H46" s="122"/>
      <c r="I46" s="122"/>
      <c r="J46" s="123"/>
      <c r="K46" s="123"/>
      <c r="L46" s="124"/>
      <c r="M46" s="125"/>
    </row>
    <row r="47" spans="1:13" s="120" customFormat="1" ht="11.25">
      <c r="A47" s="126" t="s">
        <v>90</v>
      </c>
      <c r="B47" s="127"/>
      <c r="C47" s="121"/>
      <c r="D47" s="122"/>
      <c r="E47" s="122"/>
      <c r="F47" s="123"/>
      <c r="G47" s="123"/>
      <c r="H47" s="122"/>
      <c r="I47" s="122"/>
      <c r="J47" s="123"/>
      <c r="K47" s="123"/>
      <c r="L47" s="124"/>
      <c r="M47" s="125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5.5" customHeight="1" thickBot="1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5" customFormat="1" ht="32.25" customHeight="1">
      <c r="A3" s="72" t="s">
        <v>31</v>
      </c>
      <c r="B3" s="66" t="s">
        <v>84</v>
      </c>
      <c r="C3" s="66"/>
      <c r="D3" s="66"/>
      <c r="E3" s="66"/>
      <c r="F3" s="66" t="s">
        <v>85</v>
      </c>
      <c r="G3" s="66"/>
      <c r="H3" s="66"/>
      <c r="I3" s="66"/>
      <c r="J3" s="66" t="s">
        <v>86</v>
      </c>
      <c r="K3" s="66"/>
      <c r="L3" s="66"/>
      <c r="M3" s="67"/>
    </row>
    <row r="4" spans="1:13" ht="37.5" customHeight="1">
      <c r="A4" s="73"/>
      <c r="B4" s="37">
        <v>2015</v>
      </c>
      <c r="C4" s="37">
        <v>2016</v>
      </c>
      <c r="D4" s="28" t="s">
        <v>58</v>
      </c>
      <c r="E4" s="28" t="s">
        <v>57</v>
      </c>
      <c r="F4" s="37">
        <v>2015</v>
      </c>
      <c r="G4" s="37">
        <v>2016</v>
      </c>
      <c r="H4" s="28" t="s">
        <v>58</v>
      </c>
      <c r="I4" s="28" t="s">
        <v>57</v>
      </c>
      <c r="J4" s="38" t="s">
        <v>56</v>
      </c>
      <c r="K4" s="38" t="s">
        <v>59</v>
      </c>
      <c r="L4" s="25" t="s">
        <v>60</v>
      </c>
      <c r="M4" s="33" t="s">
        <v>61</v>
      </c>
    </row>
    <row r="5" spans="1:13" ht="30" customHeight="1">
      <c r="A5" s="23" t="s">
        <v>32</v>
      </c>
      <c r="B5" s="6">
        <v>973029.3115</v>
      </c>
      <c r="C5" s="6">
        <v>929499.15137</v>
      </c>
      <c r="D5" s="7">
        <v>-4.47367408314708</v>
      </c>
      <c r="E5" s="18">
        <v>7.927439888213701</v>
      </c>
      <c r="F5" s="6">
        <v>8944242.27949</v>
      </c>
      <c r="G5" s="6">
        <v>8064550.1387</v>
      </c>
      <c r="H5" s="7">
        <v>-9.835289712659256</v>
      </c>
      <c r="I5" s="18">
        <v>7.506153092963598</v>
      </c>
      <c r="J5" s="15">
        <v>11334628.59501</v>
      </c>
      <c r="K5" s="15">
        <v>10084410.38392</v>
      </c>
      <c r="L5" s="16">
        <v>-11.030076553548472</v>
      </c>
      <c r="M5" s="17">
        <v>7.738064934637878</v>
      </c>
    </row>
    <row r="6" spans="1:13" ht="30" customHeight="1">
      <c r="A6" s="23" t="s">
        <v>54</v>
      </c>
      <c r="B6" s="6">
        <v>125293.18525</v>
      </c>
      <c r="C6" s="6">
        <v>128436.47951</v>
      </c>
      <c r="D6" s="7">
        <v>2.508751177271239</v>
      </c>
      <c r="E6" s="18">
        <v>1.0953990321224276</v>
      </c>
      <c r="F6" s="6">
        <v>1184572.05553</v>
      </c>
      <c r="G6" s="6">
        <v>1148041.20361</v>
      </c>
      <c r="H6" s="7">
        <v>-3.0838860117846902</v>
      </c>
      <c r="I6" s="18">
        <v>1.068549749597808</v>
      </c>
      <c r="J6" s="15">
        <v>1486801.15607</v>
      </c>
      <c r="K6" s="15">
        <v>1397586.86261</v>
      </c>
      <c r="L6" s="16">
        <v>-6.00041862328225</v>
      </c>
      <c r="M6" s="17">
        <v>1.0724095393735018</v>
      </c>
    </row>
    <row r="7" spans="1:13" ht="30" customHeight="1">
      <c r="A7" s="23" t="s">
        <v>33</v>
      </c>
      <c r="B7" s="6">
        <v>184518.91361</v>
      </c>
      <c r="C7" s="6">
        <v>170785.56115</v>
      </c>
      <c r="D7" s="7">
        <v>-7.442788487811537</v>
      </c>
      <c r="E7" s="18">
        <v>1.4565825776128491</v>
      </c>
      <c r="F7" s="6">
        <v>1910574.35527</v>
      </c>
      <c r="G7" s="6">
        <v>1559952.37416</v>
      </c>
      <c r="H7" s="7">
        <v>-18.351653268184403</v>
      </c>
      <c r="I7" s="18">
        <v>1.4519398028151527</v>
      </c>
      <c r="J7" s="15">
        <v>2369008.30755</v>
      </c>
      <c r="K7" s="15">
        <v>1875262.19714</v>
      </c>
      <c r="L7" s="16">
        <v>-20.841890205130866</v>
      </c>
      <c r="M7" s="17">
        <v>1.438943884520927</v>
      </c>
    </row>
    <row r="8" spans="1:13" ht="30" customHeight="1">
      <c r="A8" s="23" t="s">
        <v>34</v>
      </c>
      <c r="B8" s="6">
        <v>197015.60201</v>
      </c>
      <c r="C8" s="6">
        <v>186630.61832</v>
      </c>
      <c r="D8" s="7">
        <v>-5.271147860397817</v>
      </c>
      <c r="E8" s="18">
        <v>1.5917206657491807</v>
      </c>
      <c r="F8" s="6">
        <v>1755760.18919</v>
      </c>
      <c r="G8" s="6">
        <v>1768873.03282</v>
      </c>
      <c r="H8" s="7">
        <v>0.7468470757415612</v>
      </c>
      <c r="I8" s="18">
        <v>1.6463945983355317</v>
      </c>
      <c r="J8" s="15">
        <v>2118838.47574</v>
      </c>
      <c r="K8" s="15">
        <v>2122419.40443</v>
      </c>
      <c r="L8" s="16">
        <v>0.16900432623819234</v>
      </c>
      <c r="M8" s="17">
        <v>1.6285948850517424</v>
      </c>
    </row>
    <row r="9" spans="1:13" ht="30" customHeight="1">
      <c r="A9" s="23" t="s">
        <v>53</v>
      </c>
      <c r="B9" s="6">
        <v>76866.4748</v>
      </c>
      <c r="C9" s="6">
        <v>70666.49083</v>
      </c>
      <c r="D9" s="7">
        <v>-8.065914283348924</v>
      </c>
      <c r="E9" s="18">
        <v>0.6026948570530031</v>
      </c>
      <c r="F9" s="6">
        <v>640934.84731</v>
      </c>
      <c r="G9" s="6">
        <v>594590.52393</v>
      </c>
      <c r="H9" s="7">
        <v>-7.230738596053378</v>
      </c>
      <c r="I9" s="18">
        <v>0.5534205161459214</v>
      </c>
      <c r="J9" s="15">
        <v>852954.81219</v>
      </c>
      <c r="K9" s="15">
        <v>786424.60984</v>
      </c>
      <c r="L9" s="16">
        <v>-7.799967993518979</v>
      </c>
      <c r="M9" s="17">
        <v>0.6034467525084661</v>
      </c>
    </row>
    <row r="10" spans="1:13" ht="30" customHeight="1">
      <c r="A10" s="23" t="s">
        <v>35</v>
      </c>
      <c r="B10" s="6">
        <v>989067.01626</v>
      </c>
      <c r="C10" s="6">
        <v>959442.12112</v>
      </c>
      <c r="D10" s="7">
        <v>-2.995236384691278</v>
      </c>
      <c r="E10" s="18">
        <v>8.182815153933808</v>
      </c>
      <c r="F10" s="6">
        <v>8675311.38437</v>
      </c>
      <c r="G10" s="6">
        <v>9074243.98852</v>
      </c>
      <c r="H10" s="7">
        <v>4.598481673738463</v>
      </c>
      <c r="I10" s="18">
        <v>8.44593478982517</v>
      </c>
      <c r="J10" s="15">
        <v>10624364.05946</v>
      </c>
      <c r="K10" s="15">
        <v>10848022.91969</v>
      </c>
      <c r="L10" s="16">
        <v>2.1051505669259654</v>
      </c>
      <c r="M10" s="17">
        <v>8.3240073112109</v>
      </c>
    </row>
    <row r="11" spans="1:13" ht="30" customHeight="1">
      <c r="A11" s="23" t="s">
        <v>36</v>
      </c>
      <c r="B11" s="6">
        <v>850375.92149</v>
      </c>
      <c r="C11" s="6">
        <v>719449.4756</v>
      </c>
      <c r="D11" s="7">
        <v>-15.396302103732557</v>
      </c>
      <c r="E11" s="18">
        <v>6.135984591292603</v>
      </c>
      <c r="F11" s="6">
        <v>6991154.76297</v>
      </c>
      <c r="G11" s="6">
        <v>6427337.84698</v>
      </c>
      <c r="H11" s="7">
        <v>-8.064717991602256</v>
      </c>
      <c r="I11" s="18">
        <v>5.98230292203353</v>
      </c>
      <c r="J11" s="15">
        <v>8629423.00333</v>
      </c>
      <c r="K11" s="15">
        <v>7847855.32269</v>
      </c>
      <c r="L11" s="16">
        <v>-9.05700972519717</v>
      </c>
      <c r="M11" s="17">
        <v>6.021890400399681</v>
      </c>
    </row>
    <row r="12" spans="1:13" ht="30" customHeight="1">
      <c r="A12" s="23" t="s">
        <v>37</v>
      </c>
      <c r="B12" s="6">
        <v>567671.4084</v>
      </c>
      <c r="C12" s="6">
        <v>590452.04789</v>
      </c>
      <c r="D12" s="7">
        <v>4.012997511043942</v>
      </c>
      <c r="E12" s="18">
        <v>5.035801387899715</v>
      </c>
      <c r="F12" s="6">
        <v>5283232.23745</v>
      </c>
      <c r="G12" s="6">
        <v>4733842.75591</v>
      </c>
      <c r="H12" s="7">
        <v>-10.398738061251079</v>
      </c>
      <c r="I12" s="18">
        <v>4.406067025780195</v>
      </c>
      <c r="J12" s="15">
        <v>6537012.64294</v>
      </c>
      <c r="K12" s="15">
        <v>5861459.29794</v>
      </c>
      <c r="L12" s="16">
        <v>-10.334282368714707</v>
      </c>
      <c r="M12" s="17">
        <v>4.497670258592333</v>
      </c>
    </row>
    <row r="13" spans="1:13" ht="30" customHeight="1">
      <c r="A13" s="23" t="s">
        <v>38</v>
      </c>
      <c r="B13" s="6">
        <v>3328073.11527</v>
      </c>
      <c r="C13" s="6">
        <v>3091021.38712</v>
      </c>
      <c r="D13" s="7">
        <v>-7.122792076362431</v>
      </c>
      <c r="E13" s="18">
        <v>26.36246219639917</v>
      </c>
      <c r="F13" s="6">
        <v>30930106.80254</v>
      </c>
      <c r="G13" s="6">
        <v>28682576.59505</v>
      </c>
      <c r="H13" s="7">
        <v>-7.2664805907021055</v>
      </c>
      <c r="I13" s="18">
        <v>26.696567982129928</v>
      </c>
      <c r="J13" s="15">
        <v>38671646.94201</v>
      </c>
      <c r="K13" s="15">
        <v>34812938.62274</v>
      </c>
      <c r="L13" s="16">
        <v>-9.978132881323413</v>
      </c>
      <c r="M13" s="17">
        <v>26.71299256700917</v>
      </c>
    </row>
    <row r="14" spans="1:13" ht="30" customHeight="1">
      <c r="A14" s="23" t="s">
        <v>39</v>
      </c>
      <c r="B14" s="6">
        <v>1660067.15362</v>
      </c>
      <c r="C14" s="6">
        <v>1566825.5481</v>
      </c>
      <c r="D14" s="7">
        <v>-5.616736968542152</v>
      </c>
      <c r="E14" s="18">
        <v>13.363019567659528</v>
      </c>
      <c r="F14" s="6">
        <v>15404939.80846</v>
      </c>
      <c r="G14" s="6">
        <v>15476966.81622</v>
      </c>
      <c r="H14" s="7">
        <v>0.46755786556494094</v>
      </c>
      <c r="I14" s="18">
        <v>14.405327059692835</v>
      </c>
      <c r="J14" s="15">
        <v>18601141.5689</v>
      </c>
      <c r="K14" s="15">
        <v>18475614.18568</v>
      </c>
      <c r="L14" s="16">
        <v>-0.6748369865098837</v>
      </c>
      <c r="M14" s="17">
        <v>14.176882617160524</v>
      </c>
    </row>
    <row r="15" spans="1:13" ht="30" customHeight="1">
      <c r="A15" s="23" t="s">
        <v>40</v>
      </c>
      <c r="B15" s="6">
        <v>229796.18938</v>
      </c>
      <c r="C15" s="6">
        <v>137324.15901</v>
      </c>
      <c r="D15" s="7">
        <v>-40.24088938093078</v>
      </c>
      <c r="E15" s="18">
        <v>1.1711995800606505</v>
      </c>
      <c r="F15" s="6">
        <v>1527409.55828</v>
      </c>
      <c r="G15" s="6">
        <v>1063712.68286</v>
      </c>
      <c r="H15" s="7">
        <v>-30.35838507794623</v>
      </c>
      <c r="I15" s="18">
        <v>0.9900602150340495</v>
      </c>
      <c r="J15" s="15">
        <v>1903395.09875</v>
      </c>
      <c r="K15" s="15">
        <v>1443968.07697</v>
      </c>
      <c r="L15" s="16">
        <v>-24.137238878134937</v>
      </c>
      <c r="M15" s="17">
        <v>1.1079992104401735</v>
      </c>
    </row>
    <row r="16" spans="1:13" ht="30" customHeight="1">
      <c r="A16" s="23" t="s">
        <v>41</v>
      </c>
      <c r="B16" s="6">
        <v>1003585.925</v>
      </c>
      <c r="C16" s="6">
        <v>937632.71272</v>
      </c>
      <c r="D16" s="7">
        <v>-6.571755405995764</v>
      </c>
      <c r="E16" s="18">
        <v>7.99680877207356</v>
      </c>
      <c r="F16" s="6">
        <v>9176179.77283</v>
      </c>
      <c r="G16" s="6">
        <v>9032397.47669</v>
      </c>
      <c r="H16" s="7">
        <v>-1.5669080129154522</v>
      </c>
      <c r="I16" s="18">
        <v>8.406985769879821</v>
      </c>
      <c r="J16" s="15">
        <v>11382608.72104</v>
      </c>
      <c r="K16" s="15">
        <v>11016271.13626</v>
      </c>
      <c r="L16" s="16">
        <v>-3.218397414494705</v>
      </c>
      <c r="M16" s="17">
        <v>8.453109120378805</v>
      </c>
    </row>
    <row r="17" spans="1:13" ht="30" customHeight="1">
      <c r="A17" s="23" t="s">
        <v>42</v>
      </c>
      <c r="B17" s="6">
        <v>2106427.16371</v>
      </c>
      <c r="C17" s="6">
        <v>2236920.33403</v>
      </c>
      <c r="D17" s="7">
        <v>6.195000357390261</v>
      </c>
      <c r="E17" s="18">
        <v>19.078071729929803</v>
      </c>
      <c r="F17" s="6">
        <v>18234467.12333</v>
      </c>
      <c r="G17" s="6">
        <v>19812105.30341</v>
      </c>
      <c r="H17" s="7">
        <v>8.651956590831759</v>
      </c>
      <c r="I17" s="18">
        <v>18.440296475766456</v>
      </c>
      <c r="J17" s="15">
        <v>22031482.02089</v>
      </c>
      <c r="K17" s="15">
        <v>23749888.45492</v>
      </c>
      <c r="L17" s="16">
        <v>7.799776848423663</v>
      </c>
      <c r="M17" s="17">
        <v>18.223988518715895</v>
      </c>
    </row>
    <row r="18" spans="1:13" s="5" customFormat="1" ht="39" customHeight="1" thickBot="1">
      <c r="A18" s="40" t="s">
        <v>29</v>
      </c>
      <c r="B18" s="41">
        <v>12291787.3803</v>
      </c>
      <c r="C18" s="41">
        <v>11725086.08677</v>
      </c>
      <c r="D18" s="42">
        <v>-4.610405923863037</v>
      </c>
      <c r="E18" s="41">
        <v>100</v>
      </c>
      <c r="F18" s="41">
        <v>110658885.17702</v>
      </c>
      <c r="G18" s="41">
        <v>107439190.73886001</v>
      </c>
      <c r="H18" s="42">
        <v>-2.909567029352837</v>
      </c>
      <c r="I18" s="41">
        <v>100</v>
      </c>
      <c r="J18" s="43">
        <v>136543305.40388</v>
      </c>
      <c r="K18" s="43">
        <v>130322121.47483</v>
      </c>
      <c r="L18" s="44">
        <v>-4.556198424117846</v>
      </c>
      <c r="M18" s="45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74" t="s">
        <v>62</v>
      </c>
      <c r="B1" s="75"/>
      <c r="C1" s="75"/>
      <c r="D1" s="75"/>
      <c r="E1" s="75"/>
      <c r="F1" s="75"/>
      <c r="G1" s="75"/>
      <c r="H1" s="76"/>
    </row>
    <row r="2" spans="1:8" ht="15" customHeight="1">
      <c r="A2" s="77" t="s">
        <v>63</v>
      </c>
      <c r="B2" s="78"/>
      <c r="C2" s="78"/>
      <c r="D2" s="78"/>
      <c r="E2" s="78"/>
      <c r="F2" s="78"/>
      <c r="G2" s="78"/>
      <c r="H2" s="79"/>
    </row>
    <row r="3" spans="1:8" ht="15" customHeight="1">
      <c r="A3" s="77" t="s">
        <v>64</v>
      </c>
      <c r="B3" s="78"/>
      <c r="C3" s="78"/>
      <c r="D3" s="78"/>
      <c r="E3" s="78"/>
      <c r="F3" s="78"/>
      <c r="G3" s="78"/>
      <c r="H3" s="79"/>
    </row>
    <row r="4" spans="1:8" ht="15" customHeight="1">
      <c r="A4" s="46" t="s">
        <v>65</v>
      </c>
      <c r="B4" s="47"/>
      <c r="C4" s="47"/>
      <c r="D4" s="48"/>
      <c r="E4" s="48"/>
      <c r="F4" s="48"/>
      <c r="G4" s="48"/>
      <c r="H4" s="49" t="s">
        <v>66</v>
      </c>
    </row>
    <row r="5" spans="1:8" ht="15" customHeight="1">
      <c r="A5" s="50" t="s">
        <v>67</v>
      </c>
      <c r="B5" s="80">
        <v>2014</v>
      </c>
      <c r="C5" s="81"/>
      <c r="D5" s="80">
        <v>2015</v>
      </c>
      <c r="E5" s="81"/>
      <c r="F5" s="80">
        <v>2016</v>
      </c>
      <c r="G5" s="81"/>
      <c r="H5" s="51" t="s">
        <v>68</v>
      </c>
    </row>
    <row r="6" spans="1:8" ht="15" customHeight="1">
      <c r="A6" s="50"/>
      <c r="B6" s="52" t="s">
        <v>66</v>
      </c>
      <c r="C6" s="52" t="s">
        <v>69</v>
      </c>
      <c r="D6" s="52" t="s">
        <v>66</v>
      </c>
      <c r="E6" s="52" t="s">
        <v>69</v>
      </c>
      <c r="F6" s="52" t="s">
        <v>66</v>
      </c>
      <c r="G6" s="52" t="s">
        <v>69</v>
      </c>
      <c r="H6" s="53" t="s">
        <v>70</v>
      </c>
    </row>
    <row r="7" spans="1:8" ht="15" customHeight="1">
      <c r="A7" s="54" t="s">
        <v>71</v>
      </c>
      <c r="B7" s="55">
        <v>205083</v>
      </c>
      <c r="C7" s="55">
        <v>205083</v>
      </c>
      <c r="D7" s="55">
        <v>168351</v>
      </c>
      <c r="E7" s="55">
        <v>168351</v>
      </c>
      <c r="F7" s="55">
        <v>160295</v>
      </c>
      <c r="G7" s="55">
        <f>F7</f>
        <v>160295</v>
      </c>
      <c r="H7" s="56">
        <f aca="true" t="shared" si="0" ref="H7:H16">((F7-D7)/D7)*100</f>
        <v>-4.785240360912617</v>
      </c>
    </row>
    <row r="8" spans="1:8" ht="15" customHeight="1">
      <c r="A8" s="54" t="s">
        <v>72</v>
      </c>
      <c r="B8" s="55">
        <v>177230</v>
      </c>
      <c r="C8" s="55">
        <f>C7+B8</f>
        <v>382313</v>
      </c>
      <c r="D8" s="55">
        <v>158132</v>
      </c>
      <c r="E8" s="55">
        <f>E7+D8</f>
        <v>326483</v>
      </c>
      <c r="F8" s="55">
        <v>171581</v>
      </c>
      <c r="G8" s="55">
        <f aca="true" t="shared" si="1" ref="G8:G16">G7+F8</f>
        <v>331876</v>
      </c>
      <c r="H8" s="56">
        <f t="shared" si="0"/>
        <v>8.504919940303038</v>
      </c>
    </row>
    <row r="9" spans="1:8" ht="15" customHeight="1">
      <c r="A9" s="54" t="s">
        <v>73</v>
      </c>
      <c r="B9" s="55">
        <v>191538</v>
      </c>
      <c r="C9" s="55">
        <f aca="true" t="shared" si="2" ref="C9:C18">C8+B9</f>
        <v>573851</v>
      </c>
      <c r="D9" s="55">
        <v>164354</v>
      </c>
      <c r="E9" s="55">
        <f aca="true" t="shared" si="3" ref="E9:E18">E8+D9</f>
        <v>490837</v>
      </c>
      <c r="F9" s="55">
        <v>184141</v>
      </c>
      <c r="G9" s="55">
        <f t="shared" si="1"/>
        <v>516017</v>
      </c>
      <c r="H9" s="56">
        <f t="shared" si="0"/>
        <v>12.039256726334619</v>
      </c>
    </row>
    <row r="10" spans="1:8" ht="15" customHeight="1">
      <c r="A10" s="54" t="s">
        <v>74</v>
      </c>
      <c r="B10" s="55">
        <v>202344</v>
      </c>
      <c r="C10" s="55">
        <f t="shared" si="2"/>
        <v>776195</v>
      </c>
      <c r="D10" s="55">
        <v>182948</v>
      </c>
      <c r="E10" s="55">
        <f t="shared" si="3"/>
        <v>673785</v>
      </c>
      <c r="F10" s="55">
        <v>182800</v>
      </c>
      <c r="G10" s="55">
        <f t="shared" si="1"/>
        <v>698817</v>
      </c>
      <c r="H10" s="56">
        <f t="shared" si="0"/>
        <v>-0.08089730415199947</v>
      </c>
    </row>
    <row r="11" spans="1:8" ht="15" customHeight="1">
      <c r="A11" s="54" t="s">
        <v>75</v>
      </c>
      <c r="B11" s="55">
        <v>197727</v>
      </c>
      <c r="C11" s="55">
        <f t="shared" si="2"/>
        <v>973922</v>
      </c>
      <c r="D11" s="55">
        <v>176328</v>
      </c>
      <c r="E11" s="55">
        <f t="shared" si="3"/>
        <v>850113</v>
      </c>
      <c r="F11" s="55">
        <v>176766</v>
      </c>
      <c r="G11" s="55">
        <f t="shared" si="1"/>
        <v>875583</v>
      </c>
      <c r="H11" s="57">
        <f t="shared" si="0"/>
        <v>0.2484007077718797</v>
      </c>
    </row>
    <row r="12" spans="1:8" ht="15" customHeight="1">
      <c r="A12" s="54" t="s">
        <v>76</v>
      </c>
      <c r="B12" s="55">
        <v>186003</v>
      </c>
      <c r="C12" s="55">
        <f t="shared" si="2"/>
        <v>1159925</v>
      </c>
      <c r="D12" s="55">
        <v>171907</v>
      </c>
      <c r="E12" s="55">
        <f t="shared" si="3"/>
        <v>1022020</v>
      </c>
      <c r="F12" s="55">
        <v>189254</v>
      </c>
      <c r="G12" s="55">
        <f t="shared" si="1"/>
        <v>1064837</v>
      </c>
      <c r="H12" s="57">
        <f t="shared" si="0"/>
        <v>10.090921253933812</v>
      </c>
    </row>
    <row r="13" spans="1:8" ht="15" customHeight="1">
      <c r="A13" s="54" t="s">
        <v>77</v>
      </c>
      <c r="B13" s="55">
        <v>196013</v>
      </c>
      <c r="C13" s="55">
        <f t="shared" si="2"/>
        <v>1355938</v>
      </c>
      <c r="D13" s="55">
        <v>182747</v>
      </c>
      <c r="E13" s="55">
        <f t="shared" si="3"/>
        <v>1204767</v>
      </c>
      <c r="F13" s="55">
        <v>142953</v>
      </c>
      <c r="G13" s="55">
        <f t="shared" si="1"/>
        <v>1207790</v>
      </c>
      <c r="H13" s="57">
        <f t="shared" si="0"/>
        <v>-21.775460062271883</v>
      </c>
    </row>
    <row r="14" spans="1:8" ht="15" customHeight="1">
      <c r="A14" s="54" t="s">
        <v>78</v>
      </c>
      <c r="B14" s="55">
        <v>186029</v>
      </c>
      <c r="C14" s="55">
        <f t="shared" si="2"/>
        <v>1541967</v>
      </c>
      <c r="D14" s="55">
        <v>181196</v>
      </c>
      <c r="E14" s="55">
        <f t="shared" si="3"/>
        <v>1385963</v>
      </c>
      <c r="F14" s="55">
        <v>196387</v>
      </c>
      <c r="G14" s="55">
        <f t="shared" si="1"/>
        <v>1404177</v>
      </c>
      <c r="H14" s="57">
        <f t="shared" si="0"/>
        <v>8.383739155389744</v>
      </c>
    </row>
    <row r="15" spans="1:8" ht="15" customHeight="1">
      <c r="A15" s="54" t="s">
        <v>79</v>
      </c>
      <c r="B15" s="58">
        <v>197594</v>
      </c>
      <c r="C15" s="55">
        <f t="shared" si="2"/>
        <v>1739561</v>
      </c>
      <c r="D15" s="55">
        <v>172929</v>
      </c>
      <c r="E15" s="55">
        <f t="shared" si="3"/>
        <v>1558892</v>
      </c>
      <c r="F15" s="55">
        <v>177799</v>
      </c>
      <c r="G15" s="55">
        <f t="shared" si="1"/>
        <v>1581976</v>
      </c>
      <c r="H15" s="57">
        <f t="shared" si="0"/>
        <v>2.816184676948343</v>
      </c>
    </row>
    <row r="16" spans="1:8" ht="15" customHeight="1">
      <c r="A16" s="54" t="s">
        <v>80</v>
      </c>
      <c r="B16" s="55">
        <v>198826</v>
      </c>
      <c r="C16" s="55">
        <f t="shared" si="2"/>
        <v>1938387</v>
      </c>
      <c r="D16" s="55">
        <v>197072</v>
      </c>
      <c r="E16" s="55">
        <f t="shared" si="3"/>
        <v>1755964</v>
      </c>
      <c r="F16" s="55">
        <v>187034</v>
      </c>
      <c r="G16" s="55">
        <f t="shared" si="1"/>
        <v>1769010</v>
      </c>
      <c r="H16" s="57">
        <f t="shared" si="0"/>
        <v>-5.093569862791264</v>
      </c>
    </row>
    <row r="17" spans="1:8" ht="15" customHeight="1">
      <c r="A17" s="54" t="s">
        <v>81</v>
      </c>
      <c r="B17" s="55">
        <v>191652</v>
      </c>
      <c r="C17" s="55">
        <f t="shared" si="2"/>
        <v>2130039</v>
      </c>
      <c r="D17" s="59">
        <v>174315</v>
      </c>
      <c r="E17" s="55">
        <f t="shared" si="3"/>
        <v>1930279</v>
      </c>
      <c r="F17" s="59"/>
      <c r="G17" s="55"/>
      <c r="H17" s="57"/>
    </row>
    <row r="18" spans="1:8" ht="15" customHeight="1">
      <c r="A18" s="54" t="s">
        <v>82</v>
      </c>
      <c r="B18" s="55">
        <v>171676</v>
      </c>
      <c r="C18" s="55">
        <f t="shared" si="2"/>
        <v>2301715</v>
      </c>
      <c r="D18" s="55">
        <v>179273</v>
      </c>
      <c r="E18" s="55">
        <f t="shared" si="3"/>
        <v>2109552</v>
      </c>
      <c r="F18" s="55"/>
      <c r="G18" s="55"/>
      <c r="H18" s="60"/>
    </row>
    <row r="19" spans="1:8" ht="15" customHeight="1" thickBot="1">
      <c r="A19" s="61" t="s">
        <v>83</v>
      </c>
      <c r="B19" s="62">
        <f>SUM(B7:B18)</f>
        <v>2301715</v>
      </c>
      <c r="C19" s="63"/>
      <c r="D19" s="62">
        <f>SUM(D7:D18)</f>
        <v>2109552</v>
      </c>
      <c r="E19" s="64"/>
      <c r="F19" s="62">
        <f>SUM(F7:F18)</f>
        <v>1769010</v>
      </c>
      <c r="G19" s="64"/>
      <c r="H19" s="65"/>
    </row>
    <row r="20" spans="1:8" ht="15" customHeight="1">
      <c r="A20" s="116"/>
      <c r="B20" s="117"/>
      <c r="C20" s="118"/>
      <c r="D20" s="117"/>
      <c r="E20" s="118"/>
      <c r="F20" s="117"/>
      <c r="G20" s="118"/>
      <c r="H20" s="11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2016-11-01T14:12:48Z</dcterms:modified>
  <cp:category/>
  <cp:version/>
  <cp:contentType/>
  <cp:contentStatus/>
</cp:coreProperties>
</file>