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865" activeTab="1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<sst xmlns="http://schemas.openxmlformats.org/spreadsheetml/2006/main" count="109" uniqueCount="86">
  <si>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</si>
  <si>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</si>
  <si>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</si>
  <si>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</si>
  <si>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</si>
  <si>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</si>
  <si>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</si>
  <si>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</si>
  <si>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</si>
  <si>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</si>
  <si>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</si>
  <si>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</si>
  <si>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</si>
  <si>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</si>
  <si>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</si>
  <si>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</si>
  <si>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</si>
  <si>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</si>
  <si>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</si>
  <si>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</si>
  <si>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</si>
  <si>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</si>
  <si>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</si>
  <si>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</si>
  <si>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</si>
  <si>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</si>
  <si>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</si>
  <si>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</si>
  <si>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</si>
  <si>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</si>
  <si>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</si>
  <si>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</si>
  <si>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</si>
  <si>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</si>
  <si>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</si>
  <si>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</si>
  <si>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</si>
  <si>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</si>
  <si>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</si>
  <si>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</si>
  <si>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</si>
  <si>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</si>
  <si>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</si>
  <si>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</si>
  <si>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</si>
  <si>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</si>
  <si>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</si>
  <si>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</si>
  <si>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</si>
  <si>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</si>
  <si>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</si>
  <si>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</si>
  <si>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</si>
  <si>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</si>
  <si>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</si>
  <si>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 xml:space="preserve"> 2015/2016</t>
  </si>
  <si>
    <t>JANUARY</t>
  </si>
  <si>
    <t>Export Value exempted from Exporter Associations’ Registration</t>
  </si>
  <si>
    <t>T O T A L (TİM+TUİK)</t>
  </si>
  <si>
    <t>Pay (2017) (%)</t>
  </si>
  <si>
    <t xml:space="preserve"> 2016/2017</t>
  </si>
  <si>
    <t>Pay (16-17) (%)</t>
  </si>
  <si>
    <t>Change (2016/2017) (%)</t>
  </si>
  <si>
    <t>Change   (15-16/16-17) (%)</t>
  </si>
  <si>
    <t>DENIZLI EXPORTERS' ASSOCIATION</t>
  </si>
  <si>
    <t>MONTHLY EXPORT REGISTRATION FIGURES</t>
  </si>
  <si>
    <t>(X 1.000 USA DOLLARS)</t>
  </si>
  <si>
    <t>MONTHLY</t>
  </si>
  <si>
    <t>CHANGE %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</si>
  <si>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</si>
  <si>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</si>
  <si>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</si>
  <si>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</si>
  <si>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</si>
  <si>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</si>
  <si>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</si>
  <si>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</si>
  <si>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</si>
  <si>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</si>
  <si>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</si>
  <si>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</si>
  <si>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</si>
  <si>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</si>
  <si>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2016/2017</t>
  </si>
  <si>
    <t>01 JANUARY - 30 JUNE</t>
  </si>
  <si>
    <t>01 JULY - 30 JUNE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</si>
</sst>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[$¥€-2]\ #,##0.00_);[Red]\([$€-2]\ #,##0.00\)"/>
  </numFmts>
  <fonts count="3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b/>
      <sz val="8"/>
      <color indexed="59"/>
      <name val="Arial"/>
      <family val="2"/>
    </font>
    <font>
      <b/>
      <sz val="10"/>
      <color indexed="10"/>
      <name val="Arial"/>
      <family val="0"/>
    </font>
    <font>
      <b/>
      <sz val="8"/>
      <color indexed="12"/>
      <name val="Arial"/>
      <family val="0"/>
    </font>
    <font>
      <b/>
      <sz val="9"/>
      <color indexed="10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7" borderId="6" applyNumberFormat="0" applyAlignment="0" applyProtection="0"/>
    <xf numFmtId="0" fontId="29" fillId="16" borderId="6" applyNumberFormat="0" applyAlignment="0" applyProtection="0"/>
    <xf numFmtId="0" fontId="30" fillId="17" borderId="7" applyNumberFormat="0" applyAlignment="0" applyProtection="0"/>
    <xf numFmtId="0" fontId="3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18" borderId="8" applyNumberFormat="0" applyFont="0" applyAlignment="0" applyProtection="0"/>
    <xf numFmtId="0" fontId="33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94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0" fontId="5" fillId="24" borderId="11" xfId="0" applyFont="1" applyFill="1" applyBorder="1" applyAlignment="1">
      <alignment vertical="center" wrapText="1"/>
    </xf>
    <xf numFmtId="194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94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194" fontId="3" fillId="0" borderId="13" xfId="0" applyNumberFormat="1" applyFont="1" applyBorder="1" applyAlignment="1">
      <alignment horizontal="right" vertical="center"/>
    </xf>
    <xf numFmtId="194" fontId="3" fillId="0" borderId="14" xfId="0" applyNumberFormat="1" applyFont="1" applyBorder="1" applyAlignment="1">
      <alignment horizontal="right" vertical="center"/>
    </xf>
    <xf numFmtId="3" fontId="13" fillId="24" borderId="10" xfId="0" applyNumberFormat="1" applyFont="1" applyFill="1" applyBorder="1" applyAlignment="1">
      <alignment horizontal="right" vertical="center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left" vertical="center"/>
    </xf>
    <xf numFmtId="3" fontId="3" fillId="24" borderId="10" xfId="0" applyNumberFormat="1" applyFont="1" applyFill="1" applyBorder="1" applyAlignment="1" quotePrefix="1">
      <alignment horizontal="center" vertical="center"/>
    </xf>
    <xf numFmtId="3" fontId="16" fillId="24" borderId="10" xfId="0" applyNumberFormat="1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left" vertical="center"/>
    </xf>
    <xf numFmtId="0" fontId="16" fillId="24" borderId="11" xfId="52" applyFont="1" applyFill="1" applyBorder="1" applyAlignment="1">
      <alignment horizontal="left" vertical="center"/>
      <protection/>
    </xf>
    <xf numFmtId="0" fontId="16" fillId="24" borderId="0" xfId="0" applyFont="1" applyFill="1" applyBorder="1" applyAlignment="1">
      <alignment horizontal="left" vertical="center"/>
    </xf>
    <xf numFmtId="0" fontId="4" fillId="24" borderId="11" xfId="52" applyFont="1" applyFill="1" applyBorder="1" applyAlignment="1">
      <alignment horizontal="left" vertical="center"/>
      <protection/>
    </xf>
    <xf numFmtId="0" fontId="4" fillId="24" borderId="11" xfId="52" applyFont="1" applyFill="1" applyBorder="1" applyAlignment="1">
      <alignment horizontal="left" vertical="center" wrapText="1"/>
      <protection/>
    </xf>
    <xf numFmtId="2" fontId="16" fillId="24" borderId="10" xfId="0" applyNumberFormat="1" applyFont="1" applyFill="1" applyBorder="1" applyAlignment="1">
      <alignment horizontal="right" vertical="center"/>
    </xf>
    <xf numFmtId="2" fontId="16" fillId="24" borderId="12" xfId="0" applyNumberFormat="1" applyFont="1" applyFill="1" applyBorder="1" applyAlignment="1">
      <alignment horizontal="right" vertical="center"/>
    </xf>
    <xf numFmtId="2" fontId="13" fillId="24" borderId="10" xfId="0" applyNumberFormat="1" applyFont="1" applyFill="1" applyBorder="1" applyAlignment="1">
      <alignment horizontal="right" vertical="center"/>
    </xf>
    <xf numFmtId="2" fontId="13" fillId="24" borderId="12" xfId="0" applyNumberFormat="1" applyFont="1" applyFill="1" applyBorder="1" applyAlignment="1">
      <alignment horizontal="right" vertical="center"/>
    </xf>
    <xf numFmtId="3" fontId="4" fillId="24" borderId="0" xfId="0" applyNumberFormat="1" applyFont="1" applyFill="1" applyBorder="1" applyAlignment="1">
      <alignment horizontal="right" vertical="center"/>
    </xf>
    <xf numFmtId="2" fontId="4" fillId="24" borderId="0" xfId="0" applyNumberFormat="1" applyFont="1" applyFill="1" applyBorder="1" applyAlignment="1">
      <alignment horizontal="right" vertical="center"/>
    </xf>
    <xf numFmtId="0" fontId="3" fillId="24" borderId="11" xfId="52" applyFont="1" applyFill="1" applyBorder="1" applyAlignment="1">
      <alignment horizontal="left" vertical="center"/>
      <protection/>
    </xf>
    <xf numFmtId="3" fontId="11" fillId="24" borderId="10" xfId="0" applyNumberFormat="1" applyFont="1" applyFill="1" applyBorder="1" applyAlignment="1">
      <alignment horizontal="right" vertical="center"/>
    </xf>
    <xf numFmtId="2" fontId="11" fillId="24" borderId="10" xfId="0" applyNumberFormat="1" applyFont="1" applyFill="1" applyBorder="1" applyAlignment="1">
      <alignment horizontal="right" vertical="center"/>
    </xf>
    <xf numFmtId="1" fontId="11" fillId="24" borderId="10" xfId="0" applyNumberFormat="1" applyFont="1" applyFill="1" applyBorder="1" applyAlignment="1">
      <alignment horizontal="right" vertical="center"/>
    </xf>
    <xf numFmtId="1" fontId="11" fillId="24" borderId="12" xfId="0" applyNumberFormat="1" applyFont="1" applyFill="1" applyBorder="1" applyAlignment="1">
      <alignment horizontal="right" vertical="center"/>
    </xf>
    <xf numFmtId="2" fontId="11" fillId="24" borderId="12" xfId="0" applyNumberFormat="1" applyFont="1" applyFill="1" applyBorder="1" applyAlignment="1">
      <alignment horizontal="right" vertical="center"/>
    </xf>
    <xf numFmtId="0" fontId="11" fillId="0" borderId="15" xfId="51" applyFont="1" applyFill="1" applyBorder="1" applyAlignment="1">
      <alignment horizontal="left" vertical="center"/>
      <protection/>
    </xf>
    <xf numFmtId="3" fontId="3" fillId="24" borderId="13" xfId="0" applyNumberFormat="1" applyFont="1" applyFill="1" applyBorder="1" applyAlignment="1">
      <alignment horizontal="right" vertical="center"/>
    </xf>
    <xf numFmtId="2" fontId="3" fillId="24" borderId="13" xfId="0" applyNumberFormat="1" applyFont="1" applyFill="1" applyBorder="1" applyAlignment="1">
      <alignment horizontal="right" vertical="center"/>
    </xf>
    <xf numFmtId="1" fontId="3" fillId="24" borderId="13" xfId="0" applyNumberFormat="1" applyFont="1" applyFill="1" applyBorder="1" applyAlignment="1">
      <alignment horizontal="right" vertical="center"/>
    </xf>
    <xf numFmtId="1" fontId="3" fillId="24" borderId="14" xfId="0" applyNumberFormat="1" applyFont="1" applyFill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5" fillId="0" borderId="18" xfId="0" applyFont="1" applyBorder="1" applyAlignment="1" quotePrefix="1">
      <alignment horizontal="center"/>
    </xf>
    <xf numFmtId="0" fontId="15" fillId="0" borderId="1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1" xfId="0" applyFont="1" applyBorder="1" applyAlignment="1">
      <alignment/>
    </xf>
    <xf numFmtId="3" fontId="14" fillId="0" borderId="21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194" fontId="14" fillId="0" borderId="20" xfId="0" applyNumberFormat="1" applyFont="1" applyBorder="1" applyAlignment="1">
      <alignment horizontal="right"/>
    </xf>
    <xf numFmtId="3" fontId="14" fillId="0" borderId="23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5" fillId="0" borderId="11" xfId="0" applyFont="1" applyBorder="1" applyAlignment="1" quotePrefix="1">
      <alignment horizontal="left"/>
    </xf>
    <xf numFmtId="0" fontId="15" fillId="0" borderId="15" xfId="0" applyFont="1" applyBorder="1" applyAlignment="1">
      <alignment/>
    </xf>
    <xf numFmtId="3" fontId="15" fillId="0" borderId="24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0" fontId="14" fillId="0" borderId="27" xfId="0" applyFont="1" applyBorder="1" applyAlignment="1">
      <alignment horizontal="center"/>
    </xf>
    <xf numFmtId="3" fontId="3" fillId="24" borderId="28" xfId="0" applyNumberFormat="1" applyFont="1" applyFill="1" applyBorder="1" applyAlignment="1">
      <alignment horizontal="center" vertical="center"/>
    </xf>
    <xf numFmtId="3" fontId="3" fillId="24" borderId="29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30" xfId="52" applyFont="1" applyFill="1" applyBorder="1" applyAlignment="1">
      <alignment horizontal="left" vertical="center" wrapText="1"/>
      <protection/>
    </xf>
    <xf numFmtId="0" fontId="3" fillId="24" borderId="11" xfId="52" applyFont="1" applyFill="1" applyBorder="1" applyAlignment="1">
      <alignment horizontal="left" vertical="center" wrapText="1"/>
      <protection/>
    </xf>
    <xf numFmtId="0" fontId="3" fillId="24" borderId="16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15" fillId="24" borderId="31" xfId="0" applyFont="1" applyFill="1" applyBorder="1" applyAlignment="1" quotePrefix="1">
      <alignment horizontal="center"/>
    </xf>
    <xf numFmtId="0" fontId="15" fillId="24" borderId="32" xfId="0" applyFont="1" applyFill="1" applyBorder="1" applyAlignment="1" quotePrefix="1">
      <alignment horizontal="center"/>
    </xf>
    <xf numFmtId="0" fontId="15" fillId="24" borderId="33" xfId="0" applyFont="1" applyFill="1" applyBorder="1" applyAlignment="1" quotePrefix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9" xfId="0" applyFont="1" applyBorder="1" applyAlignment="1" quotePrefix="1">
      <alignment horizontal="center"/>
    </xf>
    <xf numFmtId="0" fontId="15" fillId="0" borderId="35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_MAYIS_2009_İHRACAT_RAKAMLARI" xfId="51"/>
    <cellStyle name="Normal_SECTOR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4221591"/>
        <c:axId val="37994320"/>
      </c:lineChart>
      <c:catAx>
        <c:axId val="42215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994320"/>
        <c:crosses val="autoZero"/>
        <c:auto val="0"/>
        <c:lblOffset val="100"/>
        <c:tickLblSkip val="1"/>
        <c:noMultiLvlLbl val="0"/>
      </c:catAx>
      <c:valAx>
        <c:axId val="37994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21591"/>
        <c:crossesAt val="1"/>
        <c:crossBetween val="midCat"/>
        <c:dispUnits/>
      </c:valAx>
      <c:spPr>
        <a:pattFill prst="pct5">
          <a:fgClr>
            <a:srgbClr val="FFCC99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6404561"/>
        <c:axId val="57641050"/>
      </c:lineChart>
      <c:catAx>
        <c:axId val="64045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641050"/>
        <c:crosses val="autoZero"/>
        <c:auto val="0"/>
        <c:lblOffset val="100"/>
        <c:tickLblSkip val="1"/>
        <c:noMultiLvlLbl val="0"/>
      </c:catAx>
      <c:valAx>
        <c:axId val="57641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04561"/>
        <c:crossesAt val="1"/>
        <c:crossBetween val="midCat"/>
        <c:dispUnits/>
      </c:valAx>
      <c:spPr>
        <a:pattFill prst="pct5">
          <a:fgClr>
            <a:srgbClr val="FFCC99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>
        <c:manualLayout>
          <c:xMode val="factor"/>
          <c:yMode val="factor"/>
          <c:x val="-0.012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825"/>
          <c:w val="0.80675"/>
          <c:h val="0.840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205298</c:v>
              </c:pt>
              <c:pt idx="6">
                <c:v>204708</c:v>
              </c:pt>
            </c:numLit>
          </c:val>
          <c:smooth val="0"/>
        </c:ser>
        <c:marker val="1"/>
        <c:axId val="49007403"/>
        <c:axId val="38413444"/>
      </c:line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413444"/>
        <c:crosses val="autoZero"/>
        <c:auto val="0"/>
        <c:lblOffset val="100"/>
        <c:tickLblSkip val="1"/>
        <c:noMultiLvlLbl val="0"/>
      </c:catAx>
      <c:valAx>
        <c:axId val="38413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007403"/>
        <c:crossesAt val="1"/>
        <c:crossBetween val="midCat"/>
        <c:dispUnits/>
      </c:valAx>
      <c:spPr>
        <a:pattFill prst="pct5">
          <a:fgClr>
            <a:srgbClr val="FFCC99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584"/>
          <c:w val="0.141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685800</xdr:colOff>
      <xdr:row>0</xdr:row>
      <xdr:rowOff>0</xdr:rowOff>
    </xdr:to>
    <xdr:graphicFrame>
      <xdr:nvGraphicFramePr>
        <xdr:cNvPr id="1" name="Grafik 2"/>
        <xdr:cNvGraphicFramePr/>
      </xdr:nvGraphicFramePr>
      <xdr:xfrm>
        <a:off x="0" y="0"/>
        <a:ext cx="613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657225</xdr:colOff>
      <xdr:row>0</xdr:row>
      <xdr:rowOff>0</xdr:rowOff>
    </xdr:to>
    <xdr:graphicFrame>
      <xdr:nvGraphicFramePr>
        <xdr:cNvPr id="2" name="Grafik 3"/>
        <xdr:cNvGraphicFramePr/>
      </xdr:nvGraphicFramePr>
      <xdr:xfrm>
        <a:off x="0" y="0"/>
        <a:ext cx="6105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66675</xdr:colOff>
      <xdr:row>38</xdr:row>
      <xdr:rowOff>0</xdr:rowOff>
    </xdr:to>
    <xdr:graphicFrame>
      <xdr:nvGraphicFramePr>
        <xdr:cNvPr id="3" name="Chart 78"/>
        <xdr:cNvGraphicFramePr/>
      </xdr:nvGraphicFramePr>
      <xdr:xfrm>
        <a:off x="0" y="3810000"/>
        <a:ext cx="622935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EP\Desktop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2" bestFit="1" customWidth="1"/>
    <col min="2" max="3" width="9.57421875" style="31" customWidth="1"/>
    <col min="4" max="4" width="9.57421875" style="32" customWidth="1"/>
    <col min="5" max="5" width="7.8515625" style="32" customWidth="1"/>
    <col min="6" max="7" width="11.140625" style="31" customWidth="1"/>
    <col min="8" max="8" width="9.421875" style="32" customWidth="1"/>
    <col min="9" max="9" width="7.8515625" style="32" customWidth="1"/>
    <col min="10" max="11" width="9.57421875" style="31" bestFit="1" customWidth="1"/>
    <col min="12" max="12" width="9.57421875" style="32" customWidth="1"/>
    <col min="13" max="13" width="6.28125" style="32" customWidth="1"/>
    <col min="14" max="14" width="7.28125" style="22" customWidth="1"/>
    <col min="15" max="15" width="6.421875" style="22" customWidth="1"/>
    <col min="16" max="16384" width="9.140625" style="22" customWidth="1"/>
  </cols>
  <sheetData>
    <row r="1" spans="1:13" ht="25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5.5" customHeight="1" thickBo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37.5" customHeight="1">
      <c r="A3" s="67" t="s">
        <v>2</v>
      </c>
      <c r="B3" s="64" t="s">
        <v>74</v>
      </c>
      <c r="C3" s="64"/>
      <c r="D3" s="64"/>
      <c r="E3" s="64"/>
      <c r="F3" s="64" t="s">
        <v>84</v>
      </c>
      <c r="G3" s="64"/>
      <c r="H3" s="64"/>
      <c r="I3" s="64"/>
      <c r="J3" s="64" t="s">
        <v>85</v>
      </c>
      <c r="K3" s="64"/>
      <c r="L3" s="64"/>
      <c r="M3" s="65"/>
    </row>
    <row r="4" spans="1:13" ht="33.75">
      <c r="A4" s="68"/>
      <c r="B4" s="18">
        <v>2016</v>
      </c>
      <c r="C4" s="18">
        <v>2017</v>
      </c>
      <c r="D4" s="16" t="s">
        <v>62</v>
      </c>
      <c r="E4" s="16" t="s">
        <v>59</v>
      </c>
      <c r="F4" s="18">
        <v>2016</v>
      </c>
      <c r="G4" s="18">
        <v>2017</v>
      </c>
      <c r="H4" s="16" t="s">
        <v>62</v>
      </c>
      <c r="I4" s="16" t="s">
        <v>59</v>
      </c>
      <c r="J4" s="20" t="s">
        <v>55</v>
      </c>
      <c r="K4" s="20" t="s">
        <v>60</v>
      </c>
      <c r="L4" s="16" t="s">
        <v>63</v>
      </c>
      <c r="M4" s="17" t="s">
        <v>61</v>
      </c>
    </row>
    <row r="5" spans="1:13" s="24" customFormat="1" ht="19.5" customHeight="1">
      <c r="A5" s="23" t="s">
        <v>3</v>
      </c>
      <c r="B5" s="21">
        <v>1703009.17061</v>
      </c>
      <c r="C5" s="21">
        <v>1601502.7491499998</v>
      </c>
      <c r="D5" s="27">
        <v>-5.960415434735538</v>
      </c>
      <c r="E5" s="27">
        <v>13.268991260557836</v>
      </c>
      <c r="F5" s="21">
        <v>9854949.2149</v>
      </c>
      <c r="G5" s="21">
        <v>10076818.03506</v>
      </c>
      <c r="H5" s="27">
        <v>2.251344124884473</v>
      </c>
      <c r="I5" s="27">
        <v>14.072095320283019</v>
      </c>
      <c r="J5" s="21">
        <v>20402381.94315</v>
      </c>
      <c r="K5" s="21">
        <v>20434808.60208</v>
      </c>
      <c r="L5" s="27">
        <v>0.15893565280933783</v>
      </c>
      <c r="M5" s="28">
        <v>14.825263611271067</v>
      </c>
    </row>
    <row r="6" spans="1:13" ht="19.5" customHeight="1">
      <c r="A6" s="25" t="s">
        <v>4</v>
      </c>
      <c r="B6" s="15">
        <v>1168020.2589999998</v>
      </c>
      <c r="C6" s="15">
        <v>1061385.52861</v>
      </c>
      <c r="D6" s="29">
        <v>-9.129527469095033</v>
      </c>
      <c r="E6" s="29">
        <v>8.793937638061188</v>
      </c>
      <c r="F6" s="15">
        <v>6902540.89348</v>
      </c>
      <c r="G6" s="15">
        <v>6888401.04115</v>
      </c>
      <c r="H6" s="29">
        <v>-0.2048499610245896</v>
      </c>
      <c r="I6" s="29">
        <v>9.61952827947661</v>
      </c>
      <c r="J6" s="15">
        <v>14577512.84738</v>
      </c>
      <c r="K6" s="15">
        <v>14206921.173509998</v>
      </c>
      <c r="L6" s="29">
        <v>-2.542214695674969</v>
      </c>
      <c r="M6" s="30">
        <v>10.306989196874381</v>
      </c>
    </row>
    <row r="7" spans="1:13" ht="19.5" customHeight="1">
      <c r="A7" s="25" t="s">
        <v>5</v>
      </c>
      <c r="B7" s="15">
        <v>532804.50525</v>
      </c>
      <c r="C7" s="15">
        <v>467506.69008</v>
      </c>
      <c r="D7" s="29">
        <v>-12.25549231032897</v>
      </c>
      <c r="E7" s="29">
        <v>3.8734508499696765</v>
      </c>
      <c r="F7" s="15">
        <v>3169503.65033</v>
      </c>
      <c r="G7" s="15">
        <v>3222082.21673</v>
      </c>
      <c r="H7" s="29">
        <v>1.658889599149872</v>
      </c>
      <c r="I7" s="29">
        <v>4.499579919559736</v>
      </c>
      <c r="J7" s="15">
        <v>6235151.38623</v>
      </c>
      <c r="K7" s="15">
        <v>6411557.90728</v>
      </c>
      <c r="L7" s="29">
        <v>2.8292259501442745</v>
      </c>
      <c r="M7" s="30">
        <v>4.651525638692808</v>
      </c>
    </row>
    <row r="8" spans="1:13" ht="19.5" customHeight="1">
      <c r="A8" s="25" t="s">
        <v>6</v>
      </c>
      <c r="B8" s="15">
        <v>170139.92357</v>
      </c>
      <c r="C8" s="15">
        <v>190817.48075</v>
      </c>
      <c r="D8" s="29">
        <v>12.153265821524064</v>
      </c>
      <c r="E8" s="29">
        <v>1.5809872857085336</v>
      </c>
      <c r="F8" s="15">
        <v>888400.48827</v>
      </c>
      <c r="G8" s="15">
        <v>955279.88585</v>
      </c>
      <c r="H8" s="29">
        <v>7.528068530245361</v>
      </c>
      <c r="I8" s="29">
        <v>1.334031195607497</v>
      </c>
      <c r="J8" s="15">
        <v>1978066.83049</v>
      </c>
      <c r="K8" s="15">
        <v>2040024.52888</v>
      </c>
      <c r="L8" s="29">
        <v>3.132234838327079</v>
      </c>
      <c r="M8" s="30">
        <v>1.3846713335126646</v>
      </c>
    </row>
    <row r="9" spans="1:13" ht="19.5" customHeight="1">
      <c r="A9" s="25" t="s">
        <v>7</v>
      </c>
      <c r="B9" s="15">
        <v>118828.08306</v>
      </c>
      <c r="C9" s="15">
        <v>111338.89083</v>
      </c>
      <c r="D9" s="29">
        <v>-6.302544009077781</v>
      </c>
      <c r="E9" s="29">
        <v>0.92248032054118</v>
      </c>
      <c r="F9" s="15">
        <v>625086.92466</v>
      </c>
      <c r="G9" s="15">
        <v>655728.13414</v>
      </c>
      <c r="H9" s="29">
        <v>4.901911761578833</v>
      </c>
      <c r="I9" s="29">
        <v>0.915712556851233</v>
      </c>
      <c r="J9" s="15">
        <v>1333606.44159</v>
      </c>
      <c r="K9" s="15">
        <v>1356607.36902</v>
      </c>
      <c r="L9" s="29">
        <v>1.7247162815573363</v>
      </c>
      <c r="M9" s="30">
        <v>0.9208003669178072</v>
      </c>
    </row>
    <row r="10" spans="1:13" ht="19.5" customHeight="1">
      <c r="A10" s="25" t="s">
        <v>8</v>
      </c>
      <c r="B10" s="15">
        <v>99356.71286</v>
      </c>
      <c r="C10" s="15">
        <v>75900.72317</v>
      </c>
      <c r="D10" s="29">
        <v>-23.60785599162384</v>
      </c>
      <c r="E10" s="29">
        <v>0.6288631305486572</v>
      </c>
      <c r="F10" s="15">
        <v>595457.02451</v>
      </c>
      <c r="G10" s="15">
        <v>575935.46163</v>
      </c>
      <c r="H10" s="29">
        <v>-3.278416758298254</v>
      </c>
      <c r="I10" s="29">
        <v>0.8042835234486108</v>
      </c>
      <c r="J10" s="15">
        <v>1357109.30685</v>
      </c>
      <c r="K10" s="15">
        <v>1277528.54482</v>
      </c>
      <c r="L10" s="29">
        <v>-5.863990588548523</v>
      </c>
      <c r="M10" s="30">
        <v>0.8671254334023051</v>
      </c>
    </row>
    <row r="11" spans="1:13" ht="19.5" customHeight="1">
      <c r="A11" s="25" t="s">
        <v>9</v>
      </c>
      <c r="B11" s="15">
        <v>154724.56434</v>
      </c>
      <c r="C11" s="15">
        <v>112814.52637</v>
      </c>
      <c r="D11" s="29">
        <v>-27.08686765335118</v>
      </c>
      <c r="E11" s="29">
        <v>0.9347064594562838</v>
      </c>
      <c r="F11" s="15">
        <v>923867.19076</v>
      </c>
      <c r="G11" s="15">
        <v>845535.39615</v>
      </c>
      <c r="H11" s="29">
        <v>-8.478685615576625</v>
      </c>
      <c r="I11" s="29">
        <v>1.106974745717628</v>
      </c>
      <c r="J11" s="15">
        <v>2400263.84566</v>
      </c>
      <c r="K11" s="15">
        <v>1905644.26866</v>
      </c>
      <c r="L11" s="29">
        <v>-20.606883609663946</v>
      </c>
      <c r="M11" s="30">
        <v>1.2934604233091669</v>
      </c>
    </row>
    <row r="12" spans="1:13" ht="19.5" customHeight="1">
      <c r="A12" s="25" t="s">
        <v>10</v>
      </c>
      <c r="B12" s="15">
        <v>15906.68377</v>
      </c>
      <c r="C12" s="15">
        <v>25930.3447</v>
      </c>
      <c r="D12" s="29">
        <v>63.01540330426775</v>
      </c>
      <c r="E12" s="29">
        <v>0.21484166504875976</v>
      </c>
      <c r="F12" s="15">
        <v>90389.29446</v>
      </c>
      <c r="G12" s="15">
        <v>164805.9666</v>
      </c>
      <c r="H12" s="29">
        <v>82.32907733662158</v>
      </c>
      <c r="I12" s="29">
        <v>0.21576393347986855</v>
      </c>
      <c r="J12" s="15">
        <v>171828.6401</v>
      </c>
      <c r="K12" s="15">
        <v>265245.68922</v>
      </c>
      <c r="L12" s="29">
        <v>54.36640193720535</v>
      </c>
      <c r="M12" s="30">
        <v>0.18003612064526675</v>
      </c>
    </row>
    <row r="13" spans="1:13" ht="19.5" customHeight="1">
      <c r="A13" s="25" t="s">
        <v>11</v>
      </c>
      <c r="B13" s="15">
        <v>73102.88337</v>
      </c>
      <c r="C13" s="15">
        <v>73439.65574</v>
      </c>
      <c r="D13" s="29">
        <v>0.460682745296762</v>
      </c>
      <c r="E13" s="29">
        <v>0.6084723555483359</v>
      </c>
      <c r="F13" s="15">
        <v>557574.85984</v>
      </c>
      <c r="G13" s="15">
        <v>418224.52909</v>
      </c>
      <c r="H13" s="29">
        <v>-24.99221912372225</v>
      </c>
      <c r="I13" s="29">
        <v>0.5475394570709924</v>
      </c>
      <c r="J13" s="15">
        <v>1017217.62999</v>
      </c>
      <c r="K13" s="15">
        <v>870407.96039</v>
      </c>
      <c r="L13" s="29">
        <v>-14.432473963456893</v>
      </c>
      <c r="M13" s="30">
        <v>0.5907914018440484</v>
      </c>
    </row>
    <row r="14" spans="1:13" ht="19.5" customHeight="1">
      <c r="A14" s="25" t="s">
        <v>51</v>
      </c>
      <c r="B14" s="15">
        <v>3156.90278</v>
      </c>
      <c r="C14" s="15">
        <v>3637.21697</v>
      </c>
      <c r="D14" s="29">
        <v>15.214728595474835</v>
      </c>
      <c r="E14" s="29">
        <v>0.030135571239760836</v>
      </c>
      <c r="F14" s="15">
        <v>52261.46065</v>
      </c>
      <c r="G14" s="15">
        <v>50809.45096</v>
      </c>
      <c r="H14" s="29">
        <v>-2.7783565019819227</v>
      </c>
      <c r="I14" s="29">
        <v>0.06651972148368858</v>
      </c>
      <c r="J14" s="15">
        <v>84268.76647</v>
      </c>
      <c r="K14" s="15">
        <v>79904.90524</v>
      </c>
      <c r="L14" s="29">
        <v>-5.178503747949794</v>
      </c>
      <c r="M14" s="30">
        <v>0.05423563791834297</v>
      </c>
    </row>
    <row r="15" spans="1:13" ht="19.5" customHeight="1">
      <c r="A15" s="25" t="s">
        <v>12</v>
      </c>
      <c r="B15" s="15">
        <v>155034.36576</v>
      </c>
      <c r="C15" s="15">
        <v>186159.80687</v>
      </c>
      <c r="D15" s="29">
        <v>20.076478500375565</v>
      </c>
      <c r="E15" s="29">
        <v>1.5423968842614864</v>
      </c>
      <c r="F15" s="15">
        <v>881370.49859</v>
      </c>
      <c r="G15" s="15">
        <v>1049226.96315</v>
      </c>
      <c r="H15" s="29">
        <v>19.044937949311173</v>
      </c>
      <c r="I15" s="29">
        <v>1.373647698276848</v>
      </c>
      <c r="J15" s="15">
        <v>1776379.34939</v>
      </c>
      <c r="K15" s="15">
        <v>2058595.88811</v>
      </c>
      <c r="L15" s="29">
        <v>15.887177410439476</v>
      </c>
      <c r="M15" s="30">
        <v>1.3972766862356854</v>
      </c>
    </row>
    <row r="16" spans="1:13" ht="19.5" customHeight="1">
      <c r="A16" s="25" t="s">
        <v>13</v>
      </c>
      <c r="B16" s="15">
        <v>155034.36576</v>
      </c>
      <c r="C16" s="15">
        <v>186159.80687</v>
      </c>
      <c r="D16" s="29">
        <v>20.076478500375565</v>
      </c>
      <c r="E16" s="29">
        <v>1.5423968842614864</v>
      </c>
      <c r="F16" s="15">
        <v>881370.49859</v>
      </c>
      <c r="G16" s="15">
        <v>1049226.96315</v>
      </c>
      <c r="H16" s="29">
        <v>19.044937949311173</v>
      </c>
      <c r="I16" s="29">
        <v>1.373647698276848</v>
      </c>
      <c r="J16" s="15">
        <v>1776379.34939</v>
      </c>
      <c r="K16" s="15">
        <v>2058595.88811</v>
      </c>
      <c r="L16" s="29">
        <v>15.887177410439476</v>
      </c>
      <c r="M16" s="30">
        <v>1.3972766862356854</v>
      </c>
    </row>
    <row r="17" spans="1:13" ht="19.5" customHeight="1">
      <c r="A17" s="26" t="s">
        <v>14</v>
      </c>
      <c r="B17" s="15">
        <v>379954.54585</v>
      </c>
      <c r="C17" s="15">
        <v>353957.41367</v>
      </c>
      <c r="D17" s="29">
        <v>-6.842169007832655</v>
      </c>
      <c r="E17" s="29">
        <v>2.932656738235163</v>
      </c>
      <c r="F17" s="15">
        <v>2071037.82283</v>
      </c>
      <c r="G17" s="15">
        <v>2139190.03076</v>
      </c>
      <c r="H17" s="29">
        <v>3.2907273434954676</v>
      </c>
      <c r="I17" s="29">
        <v>2.800627095121801</v>
      </c>
      <c r="J17" s="15">
        <v>4048489.74638</v>
      </c>
      <c r="K17" s="15">
        <v>4169291.54046</v>
      </c>
      <c r="L17" s="29">
        <v>2.983873040261893</v>
      </c>
      <c r="M17" s="30">
        <v>2.8299162070866495</v>
      </c>
    </row>
    <row r="18" spans="1:13" ht="19.5" customHeight="1">
      <c r="A18" s="25" t="s">
        <v>15</v>
      </c>
      <c r="B18" s="15">
        <v>379954.54585</v>
      </c>
      <c r="C18" s="15">
        <v>353957.41367</v>
      </c>
      <c r="D18" s="29">
        <v>-6.842169007832655</v>
      </c>
      <c r="E18" s="29">
        <v>2.932656738235163</v>
      </c>
      <c r="F18" s="15">
        <v>2071037.82283</v>
      </c>
      <c r="G18" s="15">
        <v>2139190.03076</v>
      </c>
      <c r="H18" s="29">
        <v>3.2907273434954676</v>
      </c>
      <c r="I18" s="29">
        <v>2.800627095121801</v>
      </c>
      <c r="J18" s="15">
        <v>4048489.74638</v>
      </c>
      <c r="K18" s="15">
        <v>4169291.54046</v>
      </c>
      <c r="L18" s="29">
        <v>2.983873040261893</v>
      </c>
      <c r="M18" s="30">
        <v>2.8299162070866495</v>
      </c>
    </row>
    <row r="19" spans="1:13" s="24" customFormat="1" ht="19.5" customHeight="1">
      <c r="A19" s="23" t="s">
        <v>16</v>
      </c>
      <c r="B19" s="21">
        <v>9788409.74626</v>
      </c>
      <c r="C19" s="21">
        <v>10100382.714879999</v>
      </c>
      <c r="D19" s="27">
        <v>3.187167034350994</v>
      </c>
      <c r="E19" s="27">
        <v>83.6850826782311</v>
      </c>
      <c r="F19" s="21">
        <v>53759442.29033001</v>
      </c>
      <c r="G19" s="21">
        <v>59251758.557390004</v>
      </c>
      <c r="H19" s="27">
        <v>10.216468090198042</v>
      </c>
      <c r="I19" s="27">
        <v>77.57238864397964</v>
      </c>
      <c r="J19" s="21">
        <v>108154447.31834</v>
      </c>
      <c r="K19" s="21">
        <v>113095255.44452998</v>
      </c>
      <c r="L19" s="27">
        <v>4.5682893756992575</v>
      </c>
      <c r="M19" s="28">
        <v>76.76366433510879</v>
      </c>
    </row>
    <row r="20" spans="1:13" ht="19.5" customHeight="1">
      <c r="A20" s="26" t="s">
        <v>17</v>
      </c>
      <c r="B20" s="15">
        <v>1010422.35176</v>
      </c>
      <c r="C20" s="15">
        <v>928486.1573999999</v>
      </c>
      <c r="D20" s="29">
        <v>-8.109103506793952</v>
      </c>
      <c r="E20" s="29">
        <v>7.692821454492305</v>
      </c>
      <c r="F20" s="15">
        <v>5675936.722120001</v>
      </c>
      <c r="G20" s="15">
        <v>5730346.61973</v>
      </c>
      <c r="H20" s="29">
        <v>0.9586064868897435</v>
      </c>
      <c r="I20" s="29">
        <v>7.502168473529121</v>
      </c>
      <c r="J20" s="15">
        <v>11372015.80444</v>
      </c>
      <c r="K20" s="15">
        <v>11234976.827909999</v>
      </c>
      <c r="L20" s="29">
        <v>-1.2050543974490096</v>
      </c>
      <c r="M20" s="30">
        <v>7.625766320970112</v>
      </c>
    </row>
    <row r="21" spans="1:13" ht="19.5" customHeight="1">
      <c r="A21" s="25" t="s">
        <v>18</v>
      </c>
      <c r="B21" s="15">
        <v>713442.911</v>
      </c>
      <c r="C21" s="15">
        <v>648464.00301</v>
      </c>
      <c r="D21" s="29">
        <v>-9.107793628353814</v>
      </c>
      <c r="E21" s="29">
        <v>5.372743314548085</v>
      </c>
      <c r="F21" s="15">
        <v>4003209.0734</v>
      </c>
      <c r="G21" s="15">
        <v>3984745.09208</v>
      </c>
      <c r="H21" s="29">
        <v>-0.4612295031675288</v>
      </c>
      <c r="I21" s="29">
        <v>5.216827355944659</v>
      </c>
      <c r="J21" s="15">
        <v>7961332.65494</v>
      </c>
      <c r="K21" s="15">
        <v>7848747.09831</v>
      </c>
      <c r="L21" s="29">
        <v>-1.4141546586442448</v>
      </c>
      <c r="M21" s="30">
        <v>5.327355116159903</v>
      </c>
    </row>
    <row r="22" spans="1:13" ht="19.5" customHeight="1">
      <c r="A22" s="25" t="s">
        <v>19</v>
      </c>
      <c r="B22" s="15">
        <v>124400.44001</v>
      </c>
      <c r="C22" s="15">
        <v>116694.16348</v>
      </c>
      <c r="D22" s="29">
        <v>-6.194734141921467</v>
      </c>
      <c r="E22" s="29">
        <v>0.9668505634448962</v>
      </c>
      <c r="F22" s="15">
        <v>701305.3824</v>
      </c>
      <c r="G22" s="15">
        <v>732747.6736</v>
      </c>
      <c r="H22" s="29">
        <v>4.483395107050012</v>
      </c>
      <c r="I22" s="29">
        <v>0.9593130853562118</v>
      </c>
      <c r="J22" s="15">
        <v>1422602.99191</v>
      </c>
      <c r="K22" s="15">
        <v>1425839.25224</v>
      </c>
      <c r="L22" s="29">
        <v>0.2274886492158243</v>
      </c>
      <c r="M22" s="30">
        <v>0.9677916666314732</v>
      </c>
    </row>
    <row r="23" spans="1:13" ht="19.5" customHeight="1">
      <c r="A23" s="25" t="s">
        <v>20</v>
      </c>
      <c r="B23" s="15">
        <v>172579.00075</v>
      </c>
      <c r="C23" s="15">
        <v>163327.99091</v>
      </c>
      <c r="D23" s="29">
        <v>-5.360449301361489</v>
      </c>
      <c r="E23" s="29">
        <v>1.3532275764993242</v>
      </c>
      <c r="F23" s="15">
        <v>971422.26632</v>
      </c>
      <c r="G23" s="15">
        <v>1012853.85405</v>
      </c>
      <c r="H23" s="29">
        <v>4.265044066464889</v>
      </c>
      <c r="I23" s="29">
        <v>1.3260280322282498</v>
      </c>
      <c r="J23" s="15">
        <v>1988080.15759</v>
      </c>
      <c r="K23" s="15">
        <v>1960390.47736</v>
      </c>
      <c r="L23" s="29">
        <v>-1.392784899758075</v>
      </c>
      <c r="M23" s="30">
        <v>1.3306195381787365</v>
      </c>
    </row>
    <row r="24" spans="1:13" ht="19.5" customHeight="1">
      <c r="A24" s="26" t="s">
        <v>21</v>
      </c>
      <c r="B24" s="15">
        <v>1316135.52077</v>
      </c>
      <c r="C24" s="15">
        <v>1286393.11818</v>
      </c>
      <c r="D24" s="29">
        <v>-2.2598282715293174</v>
      </c>
      <c r="E24" s="29">
        <v>10.658201524681512</v>
      </c>
      <c r="F24" s="15">
        <v>6998894.69362</v>
      </c>
      <c r="G24" s="15">
        <v>7919123.98747</v>
      </c>
      <c r="H24" s="29">
        <v>13.148208883452064</v>
      </c>
      <c r="I24" s="29">
        <v>10.36771529879373</v>
      </c>
      <c r="J24" s="15">
        <v>14445993.57369</v>
      </c>
      <c r="K24" s="15">
        <v>14857890.77469</v>
      </c>
      <c r="L24" s="29">
        <v>2.8512902134344977</v>
      </c>
      <c r="M24" s="30">
        <v>10.084827481692352</v>
      </c>
    </row>
    <row r="25" spans="1:13" ht="19.5" customHeight="1">
      <c r="A25" s="25" t="s">
        <v>22</v>
      </c>
      <c r="B25" s="15">
        <v>1316135.52077</v>
      </c>
      <c r="C25" s="15">
        <v>1286393.11818</v>
      </c>
      <c r="D25" s="29">
        <v>-2.2598282715293174</v>
      </c>
      <c r="E25" s="29">
        <v>10.658201524681512</v>
      </c>
      <c r="F25" s="15">
        <v>6998894.69362</v>
      </c>
      <c r="G25" s="15">
        <v>7919123.98747</v>
      </c>
      <c r="H25" s="29">
        <v>13.148208883452064</v>
      </c>
      <c r="I25" s="29">
        <v>10.36771529879373</v>
      </c>
      <c r="J25" s="15">
        <v>14445993.57369</v>
      </c>
      <c r="K25" s="15">
        <v>14857890.77469</v>
      </c>
      <c r="L25" s="29">
        <v>2.8512902134344977</v>
      </c>
      <c r="M25" s="30">
        <v>10.084827481692352</v>
      </c>
    </row>
    <row r="26" spans="1:13" ht="19.5" customHeight="1">
      <c r="A26" s="25" t="s">
        <v>23</v>
      </c>
      <c r="B26" s="15">
        <v>7461851.87373</v>
      </c>
      <c r="C26" s="15">
        <v>7885503.439299999</v>
      </c>
      <c r="D26" s="29">
        <v>5.6775660082652575</v>
      </c>
      <c r="E26" s="29">
        <v>65.33405969905728</v>
      </c>
      <c r="F26" s="15">
        <v>41084610.87459</v>
      </c>
      <c r="G26" s="15">
        <v>45602287.95019001</v>
      </c>
      <c r="H26" s="29">
        <v>10.996032284180881</v>
      </c>
      <c r="I26" s="29">
        <v>59.70250487165679</v>
      </c>
      <c r="J26" s="15">
        <v>82336437.94021</v>
      </c>
      <c r="K26" s="15">
        <v>87002387.84192997</v>
      </c>
      <c r="L26" s="29">
        <v>5.666931942220079</v>
      </c>
      <c r="M26" s="30">
        <v>59.05307053244632</v>
      </c>
    </row>
    <row r="27" spans="1:13" ht="19.5" customHeight="1">
      <c r="A27" s="25" t="s">
        <v>24</v>
      </c>
      <c r="B27" s="15">
        <v>1526216.2765</v>
      </c>
      <c r="C27" s="15">
        <v>1394578.75828</v>
      </c>
      <c r="D27" s="29">
        <v>-8.6250893957099</v>
      </c>
      <c r="E27" s="29">
        <v>11.554556097763987</v>
      </c>
      <c r="F27" s="15">
        <v>8711290.65702</v>
      </c>
      <c r="G27" s="15">
        <v>8205760.76145</v>
      </c>
      <c r="H27" s="29">
        <v>-5.803157252738651</v>
      </c>
      <c r="I27" s="29">
        <v>10.74298009720974</v>
      </c>
      <c r="J27" s="15">
        <v>17510513.72676</v>
      </c>
      <c r="K27" s="15">
        <v>16451100.18849</v>
      </c>
      <c r="L27" s="29">
        <v>-6.050156807512611</v>
      </c>
      <c r="M27" s="30">
        <v>11.166222029816995</v>
      </c>
    </row>
    <row r="28" spans="1:13" ht="19.5" customHeight="1">
      <c r="A28" s="25" t="s">
        <v>25</v>
      </c>
      <c r="B28" s="15">
        <v>2147765.07193</v>
      </c>
      <c r="C28" s="15">
        <v>2500045.84879</v>
      </c>
      <c r="D28" s="29">
        <v>16.402202525038625</v>
      </c>
      <c r="E28" s="29">
        <v>20.71372436681428</v>
      </c>
      <c r="F28" s="15">
        <v>11734074.06694</v>
      </c>
      <c r="G28" s="15">
        <v>14359485.29057</v>
      </c>
      <c r="H28" s="29">
        <v>22.37425133549248</v>
      </c>
      <c r="I28" s="29">
        <v>18.799434832110602</v>
      </c>
      <c r="J28" s="15">
        <v>22395914.49043</v>
      </c>
      <c r="K28" s="15">
        <v>26512779.07609</v>
      </c>
      <c r="L28" s="29">
        <v>18.38221246745328</v>
      </c>
      <c r="M28" s="30">
        <v>17.995609679542085</v>
      </c>
    </row>
    <row r="29" spans="1:13" ht="19.5" customHeight="1">
      <c r="A29" s="25" t="s">
        <v>26</v>
      </c>
      <c r="B29" s="15">
        <v>58325.26236</v>
      </c>
      <c r="C29" s="15">
        <v>162119.96717</v>
      </c>
      <c r="D29" s="29">
        <v>177.95840191742258</v>
      </c>
      <c r="E29" s="29">
        <v>1.343218691745855</v>
      </c>
      <c r="F29" s="15">
        <v>366331.54898</v>
      </c>
      <c r="G29" s="15">
        <v>647043.78716</v>
      </c>
      <c r="H29" s="29">
        <v>76.627917786935</v>
      </c>
      <c r="I29" s="29">
        <v>0.8471095769863496</v>
      </c>
      <c r="J29" s="15">
        <v>958361.4225</v>
      </c>
      <c r="K29" s="15">
        <v>1253582.0347</v>
      </c>
      <c r="L29" s="29">
        <v>30.804726199212173</v>
      </c>
      <c r="M29" s="30">
        <v>0.8508716846696663</v>
      </c>
    </row>
    <row r="30" spans="1:13" ht="19.5" customHeight="1">
      <c r="A30" s="25" t="s">
        <v>53</v>
      </c>
      <c r="B30" s="15">
        <v>925527.70447</v>
      </c>
      <c r="C30" s="15">
        <v>878706.98602</v>
      </c>
      <c r="D30" s="29">
        <v>-5.058813282830011</v>
      </c>
      <c r="E30" s="29">
        <v>7.280384204322361</v>
      </c>
      <c r="F30" s="15">
        <v>4945217.16017</v>
      </c>
      <c r="G30" s="15">
        <v>4758708.43797</v>
      </c>
      <c r="H30" s="29">
        <v>-3.7714971084017708</v>
      </c>
      <c r="I30" s="29">
        <v>6.230099989961458</v>
      </c>
      <c r="J30" s="15">
        <v>10339655.64492</v>
      </c>
      <c r="K30" s="15">
        <v>9785176.83819</v>
      </c>
      <c r="L30" s="29">
        <v>-5.362642874885514</v>
      </c>
      <c r="M30" s="30">
        <v>6.641711248752731</v>
      </c>
    </row>
    <row r="31" spans="1:13" ht="19.5" customHeight="1">
      <c r="A31" s="25" t="s">
        <v>27</v>
      </c>
      <c r="B31" s="15">
        <v>474822.42969</v>
      </c>
      <c r="C31" s="15">
        <v>509098.00763</v>
      </c>
      <c r="D31" s="29">
        <v>7.218609694234048</v>
      </c>
      <c r="E31" s="29">
        <v>4.2180489653203646</v>
      </c>
      <c r="F31" s="15">
        <v>2708733.24643</v>
      </c>
      <c r="G31" s="15">
        <v>2843884.63308</v>
      </c>
      <c r="H31" s="29">
        <v>4.989468299550141</v>
      </c>
      <c r="I31" s="29">
        <v>3.7232131060253337</v>
      </c>
      <c r="J31" s="15">
        <v>5510388.9277</v>
      </c>
      <c r="K31" s="15">
        <v>5437821.28385</v>
      </c>
      <c r="L31" s="29">
        <v>-1.316924173631586</v>
      </c>
      <c r="M31" s="30">
        <v>3.6909336833542756</v>
      </c>
    </row>
    <row r="32" spans="1:13" ht="19.5" customHeight="1">
      <c r="A32" s="25" t="s">
        <v>28</v>
      </c>
      <c r="B32" s="15">
        <v>538464.43365</v>
      </c>
      <c r="C32" s="15">
        <v>561658.87502</v>
      </c>
      <c r="D32" s="29">
        <v>4.30751595101197</v>
      </c>
      <c r="E32" s="29">
        <v>4.653533506583508</v>
      </c>
      <c r="F32" s="15">
        <v>3019859.32894</v>
      </c>
      <c r="G32" s="15">
        <v>3257725.86742</v>
      </c>
      <c r="H32" s="29">
        <v>7.876742343607561</v>
      </c>
      <c r="I32" s="29">
        <v>4.265013954620111</v>
      </c>
      <c r="J32" s="15">
        <v>6123242.17806</v>
      </c>
      <c r="K32" s="15">
        <v>6183760.11024</v>
      </c>
      <c r="L32" s="29">
        <v>0.9883315149095425</v>
      </c>
      <c r="M32" s="30">
        <v>4.197241374675702</v>
      </c>
    </row>
    <row r="33" spans="1:13" ht="19.5" customHeight="1">
      <c r="A33" s="25" t="s">
        <v>29</v>
      </c>
      <c r="B33" s="15">
        <v>903306.15467</v>
      </c>
      <c r="C33" s="15">
        <v>904137.2921</v>
      </c>
      <c r="D33" s="29">
        <v>0.09201060190978523</v>
      </c>
      <c r="E33" s="29">
        <v>7.491082880492556</v>
      </c>
      <c r="F33" s="15">
        <v>4450977.96041</v>
      </c>
      <c r="G33" s="15">
        <v>5824950.7093</v>
      </c>
      <c r="H33" s="29">
        <v>30.869008139582828</v>
      </c>
      <c r="I33" s="29">
        <v>7.626024125785008</v>
      </c>
      <c r="J33" s="15">
        <v>8992540.81247</v>
      </c>
      <c r="K33" s="15">
        <v>10448234.10389</v>
      </c>
      <c r="L33" s="29">
        <v>16.187786319539217</v>
      </c>
      <c r="M33" s="30">
        <v>7.0917628904337935</v>
      </c>
    </row>
    <row r="34" spans="1:13" ht="19.5" customHeight="1">
      <c r="A34" s="25" t="s">
        <v>30</v>
      </c>
      <c r="B34" s="15">
        <v>239475.64504</v>
      </c>
      <c r="C34" s="15">
        <v>232388.78776</v>
      </c>
      <c r="D34" s="29">
        <v>-2.9593227648750116</v>
      </c>
      <c r="E34" s="29">
        <v>1.9254196069758085</v>
      </c>
      <c r="F34" s="15">
        <v>1407457.04899</v>
      </c>
      <c r="G34" s="15">
        <v>1335481.17733</v>
      </c>
      <c r="H34" s="29">
        <v>-5.1138947161229735</v>
      </c>
      <c r="I34" s="29">
        <v>1.7484116494908906</v>
      </c>
      <c r="J34" s="15">
        <v>2746177.23662</v>
      </c>
      <c r="K34" s="15">
        <v>2579076.23787</v>
      </c>
      <c r="L34" s="29">
        <v>-6.0848584906219845</v>
      </c>
      <c r="M34" s="30">
        <v>1.750553918821211</v>
      </c>
    </row>
    <row r="35" spans="1:13" ht="19.5" customHeight="1">
      <c r="A35" s="25" t="s">
        <v>31</v>
      </c>
      <c r="B35" s="15">
        <v>156340.66411</v>
      </c>
      <c r="C35" s="15">
        <v>253072.20023</v>
      </c>
      <c r="D35" s="29">
        <v>61.87228170653059</v>
      </c>
      <c r="E35" s="29">
        <v>2.096788666097691</v>
      </c>
      <c r="F35" s="15">
        <v>1097292.27308</v>
      </c>
      <c r="G35" s="15">
        <v>1695393.03171</v>
      </c>
      <c r="H35" s="29">
        <v>54.50696895469659</v>
      </c>
      <c r="I35" s="29">
        <v>2.2196081662744187</v>
      </c>
      <c r="J35" s="15">
        <v>2326878.32367</v>
      </c>
      <c r="K35" s="15">
        <v>3039688.02473</v>
      </c>
      <c r="L35" s="29">
        <v>30.63373335034306</v>
      </c>
      <c r="M35" s="30">
        <v>2.0631952268613873</v>
      </c>
    </row>
    <row r="36" spans="1:13" ht="19.5" customHeight="1">
      <c r="A36" s="25" t="s">
        <v>49</v>
      </c>
      <c r="B36" s="15">
        <v>143121.2387</v>
      </c>
      <c r="C36" s="15">
        <v>156565.3963</v>
      </c>
      <c r="D36" s="29">
        <v>9.39354474717805</v>
      </c>
      <c r="E36" s="29">
        <v>1.2971971957669706</v>
      </c>
      <c r="F36" s="15">
        <v>815649.75108</v>
      </c>
      <c r="G36" s="15">
        <v>796887.98688</v>
      </c>
      <c r="H36" s="29">
        <v>-2.300223125815654</v>
      </c>
      <c r="I36" s="29">
        <v>1.04328556871607</v>
      </c>
      <c r="J36" s="15">
        <v>1741021.49525</v>
      </c>
      <c r="K36" s="15">
        <v>1658357.14942</v>
      </c>
      <c r="L36" s="29">
        <v>-4.748037060744613</v>
      </c>
      <c r="M36" s="30">
        <v>1.1256137232763272</v>
      </c>
    </row>
    <row r="37" spans="1:13" ht="19.5" customHeight="1">
      <c r="A37" s="25" t="s">
        <v>50</v>
      </c>
      <c r="B37" s="15">
        <v>335511.09217</v>
      </c>
      <c r="C37" s="15">
        <v>324924.59909</v>
      </c>
      <c r="D37" s="29">
        <v>-3.155333259335574</v>
      </c>
      <c r="E37" s="29">
        <v>2.692110062223597</v>
      </c>
      <c r="F37" s="15">
        <v>1774612.3247</v>
      </c>
      <c r="G37" s="15">
        <v>1820421.97775</v>
      </c>
      <c r="H37" s="29">
        <v>2.581389321622358</v>
      </c>
      <c r="I37" s="29">
        <v>2.383296033606964</v>
      </c>
      <c r="J37" s="15">
        <v>3590869.49189</v>
      </c>
      <c r="K37" s="15">
        <v>3553700.53196</v>
      </c>
      <c r="L37" s="29">
        <v>-1.0350963746787978</v>
      </c>
      <c r="M37" s="30">
        <v>2.4120823964774827</v>
      </c>
    </row>
    <row r="38" spans="1:13" ht="19.5" customHeight="1">
      <c r="A38" s="25" t="s">
        <v>32</v>
      </c>
      <c r="B38" s="15">
        <v>12975.90044</v>
      </c>
      <c r="C38" s="15">
        <v>8206.72091</v>
      </c>
      <c r="D38" s="29">
        <v>-36.75413164621969</v>
      </c>
      <c r="E38" s="29">
        <v>0.06799545495031051</v>
      </c>
      <c r="F38" s="15">
        <v>53115.50785</v>
      </c>
      <c r="G38" s="15">
        <v>56544.28957</v>
      </c>
      <c r="H38" s="29">
        <v>6.4553307664552415</v>
      </c>
      <c r="I38" s="29">
        <v>0.07402777086984365</v>
      </c>
      <c r="J38" s="15">
        <v>100874.18994</v>
      </c>
      <c r="K38" s="15">
        <v>99112.2625</v>
      </c>
      <c r="L38" s="29">
        <v>-1.7466583286051611</v>
      </c>
      <c r="M38" s="30">
        <v>0.06727267576467703</v>
      </c>
    </row>
    <row r="39" spans="1:13" s="24" customFormat="1" ht="19.5" customHeight="1">
      <c r="A39" s="23" t="s">
        <v>33</v>
      </c>
      <c r="B39" s="21">
        <v>361234.93434</v>
      </c>
      <c r="C39" s="21">
        <v>367628.47039</v>
      </c>
      <c r="D39" s="27">
        <v>1.769910781658315</v>
      </c>
      <c r="E39" s="27">
        <v>3.0459260612110675</v>
      </c>
      <c r="F39" s="21">
        <v>1759501.53857</v>
      </c>
      <c r="G39" s="21">
        <v>2279935.18714</v>
      </c>
      <c r="H39" s="27">
        <v>29.57847078627576</v>
      </c>
      <c r="I39" s="27">
        <v>2.9848906214084034</v>
      </c>
      <c r="J39" s="21">
        <v>3676472.49091</v>
      </c>
      <c r="K39" s="21">
        <v>4307677.91802</v>
      </c>
      <c r="L39" s="27">
        <v>17.168778732076508</v>
      </c>
      <c r="M39" s="28">
        <v>2.9238462786339725</v>
      </c>
    </row>
    <row r="40" spans="1:13" ht="19.5" customHeight="1">
      <c r="A40" s="25" t="s">
        <v>34</v>
      </c>
      <c r="B40" s="15">
        <v>361234.93434</v>
      </c>
      <c r="C40" s="15">
        <v>367628.47039</v>
      </c>
      <c r="D40" s="29">
        <v>1.769910781658315</v>
      </c>
      <c r="E40" s="29">
        <v>3.0459260612110675</v>
      </c>
      <c r="F40" s="15">
        <v>1759501.53857</v>
      </c>
      <c r="G40" s="15">
        <v>2279935.18714</v>
      </c>
      <c r="H40" s="29">
        <v>29.57847078627576</v>
      </c>
      <c r="I40" s="29">
        <v>2.9848906214084034</v>
      </c>
      <c r="J40" s="15">
        <v>3676472.49091</v>
      </c>
      <c r="K40" s="15">
        <v>4307677.91802</v>
      </c>
      <c r="L40" s="29">
        <v>17.168778732076508</v>
      </c>
      <c r="M40" s="30">
        <v>2.9238462786339725</v>
      </c>
    </row>
    <row r="41" spans="1:13" ht="19.5" customHeight="1">
      <c r="A41" s="33" t="s">
        <v>35</v>
      </c>
      <c r="B41" s="34">
        <v>11852653.85121</v>
      </c>
      <c r="C41" s="34">
        <v>12069513.934419999</v>
      </c>
      <c r="D41" s="35">
        <v>1.8296331431956931</v>
      </c>
      <c r="E41" s="36">
        <v>100</v>
      </c>
      <c r="F41" s="34">
        <v>65373893.04380001</v>
      </c>
      <c r="G41" s="34">
        <v>71608511.77959001</v>
      </c>
      <c r="H41" s="35">
        <v>9.536863181167522</v>
      </c>
      <c r="I41" s="36">
        <v>93.74984711387168</v>
      </c>
      <c r="J41" s="34">
        <v>132233301.7524</v>
      </c>
      <c r="K41" s="34">
        <v>137837741.96462998</v>
      </c>
      <c r="L41" s="35">
        <v>4.238297114235267</v>
      </c>
      <c r="M41" s="37">
        <v>93.5576838771264</v>
      </c>
    </row>
    <row r="42" spans="1:13" ht="21" customHeight="1">
      <c r="A42" s="25" t="s">
        <v>57</v>
      </c>
      <c r="B42" s="34"/>
      <c r="C42" s="34"/>
      <c r="D42" s="35"/>
      <c r="E42" s="35"/>
      <c r="F42" s="34">
        <v>5198326.554409996</v>
      </c>
      <c r="G42" s="34">
        <v>4774025.348829985</v>
      </c>
      <c r="H42" s="35">
        <v>-8.162265320174152</v>
      </c>
      <c r="I42" s="35">
        <v>6.250152886128328</v>
      </c>
      <c r="J42" s="34">
        <v>8744872.866810009</v>
      </c>
      <c r="K42" s="34">
        <v>9491409.690790027</v>
      </c>
      <c r="L42" s="35">
        <v>8.536851654109219</v>
      </c>
      <c r="M42" s="38">
        <v>6.442316122873605</v>
      </c>
    </row>
    <row r="43" spans="1:13" ht="19.5" customHeight="1" thickBot="1">
      <c r="A43" s="39" t="s">
        <v>58</v>
      </c>
      <c r="B43" s="40"/>
      <c r="C43" s="40"/>
      <c r="D43" s="41"/>
      <c r="E43" s="42"/>
      <c r="F43" s="40">
        <v>70572219.59821</v>
      </c>
      <c r="G43" s="40">
        <v>76382537.12842</v>
      </c>
      <c r="H43" s="41">
        <v>8.233151179444215</v>
      </c>
      <c r="I43" s="42">
        <v>100</v>
      </c>
      <c r="J43" s="40">
        <v>140978174.61921</v>
      </c>
      <c r="K43" s="40">
        <v>147329151.65542</v>
      </c>
      <c r="L43" s="41">
        <v>4.504936351576651</v>
      </c>
      <c r="M43" s="43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69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5.5" customHeight="1" thickBot="1">
      <c r="A2" s="69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3.25" customHeight="1">
      <c r="A3" s="70" t="s">
        <v>37</v>
      </c>
      <c r="B3" s="64" t="s">
        <v>74</v>
      </c>
      <c r="C3" s="64"/>
      <c r="D3" s="64"/>
      <c r="E3" s="64"/>
      <c r="F3" s="64" t="s">
        <v>84</v>
      </c>
      <c r="G3" s="64"/>
      <c r="H3" s="64"/>
      <c r="I3" s="64"/>
      <c r="J3" s="64" t="s">
        <v>85</v>
      </c>
      <c r="K3" s="64"/>
      <c r="L3" s="64"/>
      <c r="M3" s="65"/>
    </row>
    <row r="4" spans="1:13" ht="46.5" customHeight="1">
      <c r="A4" s="71"/>
      <c r="B4" s="18">
        <v>2016</v>
      </c>
      <c r="C4" s="18">
        <v>2017</v>
      </c>
      <c r="D4" s="16" t="s">
        <v>62</v>
      </c>
      <c r="E4" s="16" t="s">
        <v>59</v>
      </c>
      <c r="F4" s="18">
        <v>2016</v>
      </c>
      <c r="G4" s="18">
        <v>2017</v>
      </c>
      <c r="H4" s="16" t="s">
        <v>62</v>
      </c>
      <c r="I4" s="16" t="s">
        <v>59</v>
      </c>
      <c r="J4" s="20" t="s">
        <v>55</v>
      </c>
      <c r="K4" s="20" t="s">
        <v>60</v>
      </c>
      <c r="L4" s="16" t="s">
        <v>63</v>
      </c>
      <c r="M4" s="17" t="s">
        <v>61</v>
      </c>
    </row>
    <row r="5" spans="1:13" ht="30" customHeight="1">
      <c r="A5" s="8" t="s">
        <v>38</v>
      </c>
      <c r="B5" s="4">
        <v>819254.58593</v>
      </c>
      <c r="C5" s="4">
        <v>868835.32955</v>
      </c>
      <c r="D5" s="3">
        <v>6.051933607880523</v>
      </c>
      <c r="E5" s="5">
        <v>7.198594195846147</v>
      </c>
      <c r="F5" s="4">
        <v>4922651.6732</v>
      </c>
      <c r="G5" s="4">
        <v>6120529.90244</v>
      </c>
      <c r="H5" s="3">
        <v>24.334003475434045</v>
      </c>
      <c r="I5" s="5">
        <v>8.547210031789106</v>
      </c>
      <c r="J5" s="6">
        <v>10237081.77132</v>
      </c>
      <c r="K5" s="6">
        <v>11207268.78236</v>
      </c>
      <c r="L5" s="7">
        <v>9.477183368389772</v>
      </c>
      <c r="M5" s="9">
        <v>8.130769281780497</v>
      </c>
    </row>
    <row r="6" spans="1:13" ht="30" customHeight="1">
      <c r="A6" s="8" t="s">
        <v>54</v>
      </c>
      <c r="B6" s="4">
        <v>134744.69061</v>
      </c>
      <c r="C6" s="4">
        <v>157768.71065</v>
      </c>
      <c r="D6" s="3">
        <v>17.087144536655526</v>
      </c>
      <c r="E6" s="5">
        <v>1.307167061633469</v>
      </c>
      <c r="F6" s="4">
        <v>700338.01331</v>
      </c>
      <c r="G6" s="4">
        <v>845710.62715</v>
      </c>
      <c r="H6" s="3">
        <v>20.757492964422564</v>
      </c>
      <c r="I6" s="5">
        <v>1.1810196946322322</v>
      </c>
      <c r="J6" s="6">
        <v>1393015.62065</v>
      </c>
      <c r="K6" s="6">
        <v>1575071.96096</v>
      </c>
      <c r="L6" s="7">
        <v>13.069224609631453</v>
      </c>
      <c r="M6" s="9">
        <v>1.1427000606003637</v>
      </c>
    </row>
    <row r="7" spans="1:13" ht="30" customHeight="1">
      <c r="A7" s="8" t="s">
        <v>39</v>
      </c>
      <c r="B7" s="4">
        <v>162993.52409</v>
      </c>
      <c r="C7" s="4">
        <v>152115.51373</v>
      </c>
      <c r="D7" s="3">
        <v>-6.6738911381494415</v>
      </c>
      <c r="E7" s="5">
        <v>1.2603284155146877</v>
      </c>
      <c r="F7" s="4">
        <v>945066.25744</v>
      </c>
      <c r="G7" s="4">
        <v>906052.82133</v>
      </c>
      <c r="H7" s="3">
        <v>-4.128116500072682</v>
      </c>
      <c r="I7" s="5">
        <v>1.26528648454365</v>
      </c>
      <c r="J7" s="6">
        <v>1959876.75881</v>
      </c>
      <c r="K7" s="6">
        <v>1837816.32677</v>
      </c>
      <c r="L7" s="7">
        <v>-6.227964666212628</v>
      </c>
      <c r="M7" s="9">
        <v>1.3333186546552644</v>
      </c>
    </row>
    <row r="8" spans="1:13" ht="30" customHeight="1">
      <c r="A8" s="8" t="s">
        <v>40</v>
      </c>
      <c r="B8" s="4">
        <v>189229.3075</v>
      </c>
      <c r="C8" s="4">
        <v>204707.55956</v>
      </c>
      <c r="D8" s="3">
        <v>8.179627281043661</v>
      </c>
      <c r="E8" s="5">
        <v>1.6960712806852334</v>
      </c>
      <c r="F8" s="4">
        <v>1064429.82664</v>
      </c>
      <c r="G8" s="4">
        <v>1174935.93235</v>
      </c>
      <c r="H8" s="3">
        <v>10.381718263084146</v>
      </c>
      <c r="I8" s="5">
        <v>1.640776917646936</v>
      </c>
      <c r="J8" s="6">
        <v>2151695.15944</v>
      </c>
      <c r="K8" s="6">
        <v>2258547.451</v>
      </c>
      <c r="L8" s="7">
        <v>4.965958634577641</v>
      </c>
      <c r="M8" s="9">
        <v>1.6385551727766672</v>
      </c>
    </row>
    <row r="9" spans="1:13" ht="30" customHeight="1">
      <c r="A9" s="8" t="s">
        <v>52</v>
      </c>
      <c r="B9" s="4">
        <v>53516.34192</v>
      </c>
      <c r="C9" s="4">
        <v>70876.644</v>
      </c>
      <c r="D9" s="3">
        <v>32.43925398703709</v>
      </c>
      <c r="E9" s="5">
        <v>0.5872369375031172</v>
      </c>
      <c r="F9" s="4">
        <v>342440.98909</v>
      </c>
      <c r="G9" s="4">
        <v>432671.8829</v>
      </c>
      <c r="H9" s="3">
        <v>26.34932636124516</v>
      </c>
      <c r="I9" s="5">
        <v>0.604218509989089</v>
      </c>
      <c r="J9" s="6">
        <v>773614.27292</v>
      </c>
      <c r="K9" s="6">
        <v>906000.13568</v>
      </c>
      <c r="L9" s="7">
        <v>17.112644814619397</v>
      </c>
      <c r="M9" s="9">
        <v>0.6572946732633541</v>
      </c>
    </row>
    <row r="10" spans="1:13" ht="30" customHeight="1">
      <c r="A10" s="8" t="s">
        <v>41</v>
      </c>
      <c r="B10" s="4">
        <v>1008129.99705</v>
      </c>
      <c r="C10" s="4">
        <v>1005680.97646</v>
      </c>
      <c r="D10" s="3">
        <v>-0.24292706269690606</v>
      </c>
      <c r="E10" s="5">
        <v>8.332406606632151</v>
      </c>
      <c r="F10" s="4">
        <v>5463106.11713</v>
      </c>
      <c r="G10" s="4">
        <v>5546186.99556</v>
      </c>
      <c r="H10" s="3">
        <v>1.5207626696009606</v>
      </c>
      <c r="I10" s="5">
        <v>7.74515048243299</v>
      </c>
      <c r="J10" s="6">
        <v>10655272.97903</v>
      </c>
      <c r="K10" s="6">
        <v>10984674.89468</v>
      </c>
      <c r="L10" s="7">
        <v>3.0914451117139543</v>
      </c>
      <c r="M10" s="9">
        <v>7.969279486237328</v>
      </c>
    </row>
    <row r="11" spans="1:13" ht="30" customHeight="1">
      <c r="A11" s="8" t="s">
        <v>42</v>
      </c>
      <c r="B11" s="4">
        <v>674736.22472</v>
      </c>
      <c r="C11" s="4">
        <v>584064.25274</v>
      </c>
      <c r="D11" s="3">
        <v>-13.438136068302367</v>
      </c>
      <c r="E11" s="5">
        <v>4.839169629477438</v>
      </c>
      <c r="F11" s="4">
        <v>3926434.63855</v>
      </c>
      <c r="G11" s="4">
        <v>3939534.87867</v>
      </c>
      <c r="H11" s="3">
        <v>0.33364212895284606</v>
      </c>
      <c r="I11" s="5">
        <v>5.501489670384204</v>
      </c>
      <c r="J11" s="6">
        <v>8184449.61938</v>
      </c>
      <c r="K11" s="6">
        <v>7784973.78798</v>
      </c>
      <c r="L11" s="7">
        <v>-4.880912583957748</v>
      </c>
      <c r="M11" s="9">
        <v>5.647926088326136</v>
      </c>
    </row>
    <row r="12" spans="1:13" ht="30" customHeight="1">
      <c r="A12" s="8" t="s">
        <v>43</v>
      </c>
      <c r="B12" s="4">
        <v>559801.43884</v>
      </c>
      <c r="C12" s="4">
        <v>487933.60758</v>
      </c>
      <c r="D12" s="3">
        <v>-12.838093344118914</v>
      </c>
      <c r="E12" s="5">
        <v>4.042694761621713</v>
      </c>
      <c r="F12" s="4">
        <v>2857522.37254</v>
      </c>
      <c r="G12" s="4">
        <v>3198889.01433</v>
      </c>
      <c r="H12" s="3">
        <v>11.946245638194798</v>
      </c>
      <c r="I12" s="5">
        <v>4.467191029156052</v>
      </c>
      <c r="J12" s="6">
        <v>6111251.6358</v>
      </c>
      <c r="K12" s="6">
        <v>6530813.01883</v>
      </c>
      <c r="L12" s="7">
        <v>6.865392034786947</v>
      </c>
      <c r="M12" s="9">
        <v>4.73804411313256</v>
      </c>
    </row>
    <row r="13" spans="1:13" ht="30" customHeight="1">
      <c r="A13" s="8" t="s">
        <v>44</v>
      </c>
      <c r="B13" s="4">
        <v>3302309.61787</v>
      </c>
      <c r="C13" s="4">
        <v>3418454.29011</v>
      </c>
      <c r="D13" s="3">
        <v>3.5170739779062092</v>
      </c>
      <c r="E13" s="5">
        <v>28.323048539355067</v>
      </c>
      <c r="F13" s="4">
        <v>17426215.82699</v>
      </c>
      <c r="G13" s="4">
        <v>19511357.25504</v>
      </c>
      <c r="H13" s="3">
        <v>11.965543459071016</v>
      </c>
      <c r="I13" s="5">
        <v>27.24725981611751</v>
      </c>
      <c r="J13" s="6">
        <v>35779619.91674</v>
      </c>
      <c r="K13" s="6">
        <v>37268792.41226</v>
      </c>
      <c r="L13" s="7">
        <v>4.1620690744768725</v>
      </c>
      <c r="M13" s="9">
        <v>27.038162321190228</v>
      </c>
    </row>
    <row r="14" spans="1:13" ht="30" customHeight="1">
      <c r="A14" s="8" t="s">
        <v>45</v>
      </c>
      <c r="B14" s="4">
        <v>1663269.07608</v>
      </c>
      <c r="C14" s="4">
        <v>1517822.58243</v>
      </c>
      <c r="D14" s="3">
        <v>-8.744615993991124</v>
      </c>
      <c r="E14" s="5">
        <v>12.575672812319752</v>
      </c>
      <c r="F14" s="4">
        <v>9395573.46498</v>
      </c>
      <c r="G14" s="4">
        <v>8987105.07148</v>
      </c>
      <c r="H14" s="3">
        <v>-4.347455693071628</v>
      </c>
      <c r="I14" s="5">
        <v>12.550330747191316</v>
      </c>
      <c r="J14" s="6">
        <v>18791362.99598</v>
      </c>
      <c r="K14" s="6">
        <v>17982867.84386</v>
      </c>
      <c r="L14" s="7">
        <v>-4.302482753874521</v>
      </c>
      <c r="M14" s="9">
        <v>13.046403392529829</v>
      </c>
    </row>
    <row r="15" spans="1:13" ht="30" customHeight="1">
      <c r="A15" s="8" t="s">
        <v>46</v>
      </c>
      <c r="B15" s="4">
        <v>79935.10339</v>
      </c>
      <c r="C15" s="4">
        <v>87791.31636</v>
      </c>
      <c r="D15" s="3">
        <v>9.828238954880513</v>
      </c>
      <c r="E15" s="5">
        <v>0.7273807117421321</v>
      </c>
      <c r="F15" s="4">
        <v>690306.67121</v>
      </c>
      <c r="G15" s="4">
        <v>598570.49608</v>
      </c>
      <c r="H15" s="3">
        <v>-13.289191450113147</v>
      </c>
      <c r="I15" s="5">
        <v>0.8358929423395803</v>
      </c>
      <c r="J15" s="6">
        <v>1756163.37048</v>
      </c>
      <c r="K15" s="6">
        <v>1239682.49814</v>
      </c>
      <c r="L15" s="7">
        <v>-29.409614220505798</v>
      </c>
      <c r="M15" s="9">
        <v>0.8993781242136933</v>
      </c>
    </row>
    <row r="16" spans="1:13" ht="30" customHeight="1">
      <c r="A16" s="8" t="s">
        <v>47</v>
      </c>
      <c r="B16" s="4">
        <v>964171.94136</v>
      </c>
      <c r="C16" s="4">
        <v>921552.57301</v>
      </c>
      <c r="D16" s="3">
        <v>-4.420307885114746</v>
      </c>
      <c r="E16" s="5">
        <v>7.635374365672708</v>
      </c>
      <c r="F16" s="4">
        <v>5518641.94685</v>
      </c>
      <c r="G16" s="4">
        <v>5648320.91849</v>
      </c>
      <c r="H16" s="3">
        <v>2.3498348486627205</v>
      </c>
      <c r="I16" s="5">
        <v>7.887778670607556</v>
      </c>
      <c r="J16" s="6">
        <v>11138314.35626</v>
      </c>
      <c r="K16" s="6">
        <v>11159943.42163</v>
      </c>
      <c r="L16" s="7">
        <v>0.19418616388614357</v>
      </c>
      <c r="M16" s="9">
        <v>8.096435172663892</v>
      </c>
    </row>
    <row r="17" spans="1:13" ht="30" customHeight="1">
      <c r="A17" s="8" t="s">
        <v>48</v>
      </c>
      <c r="B17" s="4">
        <v>2240562.00185</v>
      </c>
      <c r="C17" s="4">
        <v>2591910.57824</v>
      </c>
      <c r="D17" s="3">
        <v>15.681269971547163</v>
      </c>
      <c r="E17" s="5">
        <v>21.47485468199639</v>
      </c>
      <c r="F17" s="4">
        <v>12121165.24587</v>
      </c>
      <c r="G17" s="4">
        <v>14698645.98377</v>
      </c>
      <c r="H17" s="3">
        <v>21.26429832130385</v>
      </c>
      <c r="I17" s="5">
        <v>20.52639500316977</v>
      </c>
      <c r="J17" s="6">
        <v>23301583.29559</v>
      </c>
      <c r="K17" s="6">
        <v>27101289.43048</v>
      </c>
      <c r="L17" s="7">
        <v>16.306643573053357</v>
      </c>
      <c r="M17" s="9">
        <v>19.661733458630188</v>
      </c>
    </row>
    <row r="18" spans="1:13" ht="39" customHeight="1" thickBot="1">
      <c r="A18" s="19" t="s">
        <v>35</v>
      </c>
      <c r="B18" s="10">
        <v>11852653.85121</v>
      </c>
      <c r="C18" s="10">
        <v>12069513.934419999</v>
      </c>
      <c r="D18" s="11">
        <v>1.8296331431956931</v>
      </c>
      <c r="E18" s="10">
        <v>100</v>
      </c>
      <c r="F18" s="10">
        <v>65373893.043800004</v>
      </c>
      <c r="G18" s="10">
        <v>71608511.77959001</v>
      </c>
      <c r="H18" s="11">
        <v>9.536863181167535</v>
      </c>
      <c r="I18" s="10">
        <v>100</v>
      </c>
      <c r="J18" s="12">
        <v>132233301.7524</v>
      </c>
      <c r="K18" s="12">
        <v>137837741.96463</v>
      </c>
      <c r="L18" s="13">
        <v>4.23829711423529</v>
      </c>
      <c r="M18" s="14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2" bestFit="1" customWidth="1"/>
    <col min="2" max="2" width="10.00390625" style="2" bestFit="1" customWidth="1"/>
    <col min="3" max="3" width="13.140625" style="2" bestFit="1" customWidth="1"/>
    <col min="4" max="4" width="10.00390625" style="2" bestFit="1" customWidth="1"/>
    <col min="5" max="5" width="13.140625" style="2" bestFit="1" customWidth="1"/>
    <col min="6" max="6" width="10.00390625" style="2" bestFit="1" customWidth="1"/>
    <col min="7" max="7" width="13.140625" style="2" bestFit="1" customWidth="1"/>
    <col min="8" max="8" width="10.7109375" style="2" bestFit="1" customWidth="1"/>
    <col min="9" max="16384" width="9.140625" style="2" customWidth="1"/>
  </cols>
  <sheetData>
    <row r="1" spans="1:8" ht="15" customHeight="1">
      <c r="A1" s="72" t="s">
        <v>64</v>
      </c>
      <c r="B1" s="73"/>
      <c r="C1" s="73"/>
      <c r="D1" s="73"/>
      <c r="E1" s="73"/>
      <c r="F1" s="73"/>
      <c r="G1" s="73"/>
      <c r="H1" s="74"/>
    </row>
    <row r="2" spans="1:8" ht="15" customHeight="1">
      <c r="A2" s="75" t="s">
        <v>65</v>
      </c>
      <c r="B2" s="76"/>
      <c r="C2" s="76"/>
      <c r="D2" s="76"/>
      <c r="E2" s="76"/>
      <c r="F2" s="76"/>
      <c r="G2" s="76"/>
      <c r="H2" s="77"/>
    </row>
    <row r="3" spans="1:8" ht="15" customHeight="1">
      <c r="A3" s="75" t="s">
        <v>66</v>
      </c>
      <c r="B3" s="76"/>
      <c r="C3" s="76"/>
      <c r="D3" s="76"/>
      <c r="E3" s="76"/>
      <c r="F3" s="76"/>
      <c r="G3" s="76"/>
      <c r="H3" s="77"/>
    </row>
    <row r="4" spans="1:8" ht="15" customHeight="1">
      <c r="A4" s="44"/>
      <c r="B4" s="45"/>
      <c r="C4" s="45"/>
      <c r="D4" s="45"/>
      <c r="E4" s="45"/>
      <c r="F4" s="45"/>
      <c r="G4" s="45"/>
      <c r="H4" s="46" t="s">
        <v>67</v>
      </c>
    </row>
    <row r="5" spans="1:8" ht="15" customHeight="1">
      <c r="A5" s="47"/>
      <c r="B5" s="78">
        <v>2015</v>
      </c>
      <c r="C5" s="79"/>
      <c r="D5" s="78">
        <v>2016</v>
      </c>
      <c r="E5" s="79"/>
      <c r="F5" s="78">
        <v>2017</v>
      </c>
      <c r="G5" s="79"/>
      <c r="H5" s="48" t="s">
        <v>68</v>
      </c>
    </row>
    <row r="6" spans="1:8" ht="15" customHeight="1">
      <c r="A6" s="47"/>
      <c r="B6" s="49" t="s">
        <v>67</v>
      </c>
      <c r="C6" s="49" t="s">
        <v>69</v>
      </c>
      <c r="D6" s="49" t="s">
        <v>67</v>
      </c>
      <c r="E6" s="49" t="s">
        <v>69</v>
      </c>
      <c r="F6" s="49" t="s">
        <v>67</v>
      </c>
      <c r="G6" s="50" t="s">
        <v>69</v>
      </c>
      <c r="H6" s="51" t="s">
        <v>83</v>
      </c>
    </row>
    <row r="7" spans="1:8" ht="15" customHeight="1">
      <c r="A7" s="52" t="s">
        <v>56</v>
      </c>
      <c r="B7" s="53">
        <v>168350</v>
      </c>
      <c r="C7" s="54">
        <f>B7</f>
        <v>168350</v>
      </c>
      <c r="D7" s="53">
        <v>160277</v>
      </c>
      <c r="E7" s="54">
        <f>D7</f>
        <v>160277</v>
      </c>
      <c r="F7" s="53">
        <v>191982</v>
      </c>
      <c r="G7" s="54">
        <v>191982</v>
      </c>
      <c r="H7" s="55">
        <f aca="true" t="shared" si="0" ref="H7:H12">((F7-D7)/D7)*100</f>
        <v>19.7813784884918</v>
      </c>
    </row>
    <row r="8" spans="1:8" ht="15" customHeight="1">
      <c r="A8" s="52" t="s">
        <v>70</v>
      </c>
      <c r="B8" s="56">
        <v>158132</v>
      </c>
      <c r="C8" s="57">
        <f>C7+B8</f>
        <v>326482</v>
      </c>
      <c r="D8" s="56">
        <v>171581</v>
      </c>
      <c r="E8" s="57">
        <f>E7+D8</f>
        <v>331858</v>
      </c>
      <c r="F8" s="53">
        <v>176079</v>
      </c>
      <c r="G8" s="54">
        <v>368061</v>
      </c>
      <c r="H8" s="55">
        <f t="shared" si="0"/>
        <v>2.621502380799739</v>
      </c>
    </row>
    <row r="9" spans="1:8" ht="15" customHeight="1">
      <c r="A9" s="58" t="s">
        <v>71</v>
      </c>
      <c r="B9" s="56">
        <v>164354</v>
      </c>
      <c r="C9" s="57">
        <f aca="true" t="shared" si="1" ref="C9:C18">C8+B9</f>
        <v>490836</v>
      </c>
      <c r="D9" s="56">
        <v>184062</v>
      </c>
      <c r="E9" s="57">
        <f aca="true" t="shared" si="2" ref="E9:E18">E8+D9</f>
        <v>515920</v>
      </c>
      <c r="F9" s="53">
        <v>208181</v>
      </c>
      <c r="G9" s="54">
        <v>576242</v>
      </c>
      <c r="H9" s="55">
        <f t="shared" si="0"/>
        <v>13.103736784344406</v>
      </c>
    </row>
    <row r="10" spans="1:8" ht="15" customHeight="1">
      <c r="A10" s="52" t="s">
        <v>72</v>
      </c>
      <c r="B10" s="56">
        <v>182896</v>
      </c>
      <c r="C10" s="57">
        <f t="shared" si="1"/>
        <v>673732</v>
      </c>
      <c r="D10" s="56">
        <v>182629</v>
      </c>
      <c r="E10" s="57">
        <f t="shared" si="2"/>
        <v>698549</v>
      </c>
      <c r="F10" s="53">
        <v>188688</v>
      </c>
      <c r="G10" s="54">
        <v>764930</v>
      </c>
      <c r="H10" s="55">
        <f t="shared" si="0"/>
        <v>3.317654917893653</v>
      </c>
    </row>
    <row r="11" spans="1:8" ht="15" customHeight="1">
      <c r="A11" s="52" t="s">
        <v>73</v>
      </c>
      <c r="B11" s="56">
        <v>176319</v>
      </c>
      <c r="C11" s="57">
        <f t="shared" si="1"/>
        <v>850051</v>
      </c>
      <c r="D11" s="56">
        <v>176678</v>
      </c>
      <c r="E11" s="57">
        <f t="shared" si="2"/>
        <v>875227</v>
      </c>
      <c r="F11" s="53">
        <v>205298</v>
      </c>
      <c r="G11" s="54">
        <v>970228</v>
      </c>
      <c r="H11" s="55">
        <f t="shared" si="0"/>
        <v>16.19896082138127</v>
      </c>
    </row>
    <row r="12" spans="1:8" ht="15" customHeight="1">
      <c r="A12" s="52" t="s">
        <v>74</v>
      </c>
      <c r="B12" s="56">
        <v>171882</v>
      </c>
      <c r="C12" s="57">
        <f t="shared" si="1"/>
        <v>1021933</v>
      </c>
      <c r="D12" s="56">
        <v>189234</v>
      </c>
      <c r="E12" s="57">
        <f t="shared" si="2"/>
        <v>1064461</v>
      </c>
      <c r="F12" s="53">
        <v>204708</v>
      </c>
      <c r="G12" s="54">
        <v>1174936</v>
      </c>
      <c r="H12" s="55">
        <f t="shared" si="0"/>
        <v>8.177177462823805</v>
      </c>
    </row>
    <row r="13" spans="1:8" ht="15" customHeight="1">
      <c r="A13" s="52" t="s">
        <v>75</v>
      </c>
      <c r="B13" s="56">
        <v>182743</v>
      </c>
      <c r="C13" s="57">
        <f t="shared" si="1"/>
        <v>1204676</v>
      </c>
      <c r="D13" s="56">
        <v>142863</v>
      </c>
      <c r="E13" s="57">
        <f t="shared" si="2"/>
        <v>1207324</v>
      </c>
      <c r="F13" s="53"/>
      <c r="G13" s="54"/>
      <c r="H13" s="55"/>
    </row>
    <row r="14" spans="1:8" ht="15" customHeight="1">
      <c r="A14" s="52" t="s">
        <v>76</v>
      </c>
      <c r="B14" s="56">
        <v>181192</v>
      </c>
      <c r="C14" s="57">
        <f t="shared" si="1"/>
        <v>1385868</v>
      </c>
      <c r="D14" s="56">
        <v>196345</v>
      </c>
      <c r="E14" s="57">
        <f t="shared" si="2"/>
        <v>1403669</v>
      </c>
      <c r="F14" s="53"/>
      <c r="G14" s="54"/>
      <c r="H14" s="55"/>
    </row>
    <row r="15" spans="1:8" ht="15" customHeight="1">
      <c r="A15" s="52" t="s">
        <v>77</v>
      </c>
      <c r="B15" s="56">
        <v>172872</v>
      </c>
      <c r="C15" s="57">
        <f t="shared" si="1"/>
        <v>1558740</v>
      </c>
      <c r="D15" s="56">
        <v>177612</v>
      </c>
      <c r="E15" s="57">
        <f t="shared" si="2"/>
        <v>1581281</v>
      </c>
      <c r="F15" s="53"/>
      <c r="G15" s="54"/>
      <c r="H15" s="55"/>
    </row>
    <row r="16" spans="1:8" ht="15" customHeight="1">
      <c r="A16" s="52" t="s">
        <v>78</v>
      </c>
      <c r="B16" s="56">
        <v>197016</v>
      </c>
      <c r="C16" s="57">
        <f t="shared" si="1"/>
        <v>1755756</v>
      </c>
      <c r="D16" s="56">
        <v>186635</v>
      </c>
      <c r="E16" s="57">
        <f t="shared" si="2"/>
        <v>1767916</v>
      </c>
      <c r="F16" s="53"/>
      <c r="G16" s="54"/>
      <c r="H16" s="55"/>
    </row>
    <row r="17" spans="1:8" ht="15" customHeight="1">
      <c r="A17" s="52" t="s">
        <v>79</v>
      </c>
      <c r="B17" s="56">
        <v>174296</v>
      </c>
      <c r="C17" s="57">
        <f t="shared" si="1"/>
        <v>1930052</v>
      </c>
      <c r="D17" s="56">
        <v>192069</v>
      </c>
      <c r="E17" s="57">
        <f t="shared" si="2"/>
        <v>1959985</v>
      </c>
      <c r="F17" s="53"/>
      <c r="G17" s="54"/>
      <c r="H17" s="55"/>
    </row>
    <row r="18" spans="1:8" ht="15" customHeight="1">
      <c r="A18" s="52" t="s">
        <v>80</v>
      </c>
      <c r="B18" s="56">
        <v>179238</v>
      </c>
      <c r="C18" s="57">
        <f t="shared" si="1"/>
        <v>2109290</v>
      </c>
      <c r="D18" s="56">
        <v>188087</v>
      </c>
      <c r="E18" s="57">
        <f t="shared" si="2"/>
        <v>2148072</v>
      </c>
      <c r="F18" s="53"/>
      <c r="G18" s="54"/>
      <c r="H18" s="55"/>
    </row>
    <row r="19" spans="1:8" ht="15" customHeight="1" thickBot="1">
      <c r="A19" s="59" t="s">
        <v>81</v>
      </c>
      <c r="B19" s="60">
        <f>SUM(B7:B18)</f>
        <v>2109290</v>
      </c>
      <c r="C19" s="61" t="s">
        <v>82</v>
      </c>
      <c r="D19" s="60">
        <f>SUM(D7:D18)</f>
        <v>2148072</v>
      </c>
      <c r="E19" s="61" t="s">
        <v>82</v>
      </c>
      <c r="F19" s="60">
        <f>SUM(F7:F18)</f>
        <v>1174936</v>
      </c>
      <c r="G19" s="62" t="s">
        <v>82</v>
      </c>
      <c r="H19" s="63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RECEP</cp:lastModifiedBy>
  <cp:lastPrinted>2017-03-01T19:44:00Z</cp:lastPrinted>
  <dcterms:created xsi:type="dcterms:W3CDTF">2010-11-12T12:53:26Z</dcterms:created>
  <dcterms:modified xsi:type="dcterms:W3CDTF">2017-04-18T15:47:23Z</dcterms:modified>
  <cp:category/>
  <cp:version/>
  <cp:contentType/>
  <cp:contentStatus/>
</cp:coreProperties>
</file>