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<sst xmlns="http://schemas.openxmlformats.org/spreadsheetml/2006/main" count="110" uniqueCount="87">
  <si>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</si>
  <si>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</si>
  <si>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</si>
  <si>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</si>
  <si>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</si>
  <si>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</si>
  <si>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</si>
  <si>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</si>
  <si>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</si>
  <si>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</si>
  <si>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</si>
  <si>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</si>
  <si>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</si>
  <si>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</si>
  <si>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</si>
  <si>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</si>
  <si>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</si>
  <si>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</si>
  <si>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</si>
  <si>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</si>
  <si>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</si>
  <si>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</si>
  <si>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</si>
  <si>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</si>
  <si>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</si>
  <si>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</si>
  <si>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</si>
  <si>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</si>
  <si>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</si>
  <si>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</si>
  <si>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</si>
  <si>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</si>
  <si>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</si>
  <si>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</si>
  <si>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</si>
  <si>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</si>
  <si>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</si>
  <si>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</si>
  <si>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</si>
  <si>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</si>
  <si>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</si>
  <si>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</si>
  <si>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</si>
  <si>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</si>
  <si>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</si>
  <si>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</si>
  <si>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</si>
  <si>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</si>
  <si>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</si>
  <si>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</si>
  <si>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</si>
  <si>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</si>
  <si>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</si>
  <si>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</si>
  <si>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</si>
  <si>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</si>
  <si>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</si>
  <si>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THE LAST 12 MONTHS</t>
  </si>
  <si>
    <t>Pay (2019) (%)</t>
  </si>
  <si>
    <t>Change (2018/2019) (%)</t>
  </si>
  <si>
    <t xml:space="preserve"> 2018/2019</t>
  </si>
  <si>
    <t>Change   (17-18/18-19) (%)</t>
  </si>
  <si>
    <t>Pay (18-19) (%)</t>
  </si>
  <si>
    <t>TOTAL SPECIAL EXPORT</t>
  </si>
  <si>
    <t>Antrepo and Free Zones Difference</t>
  </si>
  <si>
    <t>GENERAL EXPORT TOTAL</t>
  </si>
  <si>
    <t>SEPTEMBER</t>
  </si>
  <si>
    <t>DENIZLI EXPORTERS' ASSOCIATION</t>
  </si>
  <si>
    <t>MONTHLY EXPORT REGISTRATION FIGURES</t>
  </si>
  <si>
    <t>MONTHLY</t>
  </si>
  <si>
    <t>CHANGE %</t>
  </si>
  <si>
    <t>CUMULATIVE</t>
  </si>
  <si>
    <t>2018/2019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</si>
  <si>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</si>
  <si>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</si>
  <si>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</si>
  <si>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</si>
  <si>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</si>
  <si>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</si>
  <si>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</si>
  <si>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</si>
  <si>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</si>
  <si>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</si>
  <si>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</si>
  <si>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</si>
  <si>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</t>
  </si>
  <si>
    <t>01 JANUARY - 31 OCTOBER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</si>
</sst>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0" fontId="4" fillId="33" borderId="16" xfId="51" applyFont="1" applyFill="1" applyBorder="1" applyAlignment="1">
      <alignment horizontal="left" vertical="center"/>
      <protection/>
    </xf>
    <xf numFmtId="3" fontId="11" fillId="33" borderId="17" xfId="0" applyNumberFormat="1" applyFont="1" applyFill="1" applyBorder="1" applyAlignment="1">
      <alignment horizontal="right" vertical="center"/>
    </xf>
    <xf numFmtId="2" fontId="11" fillId="33" borderId="17" xfId="0" applyNumberFormat="1" applyFont="1" applyFill="1" applyBorder="1" applyAlignment="1">
      <alignment horizontal="right" vertical="center"/>
    </xf>
    <xf numFmtId="2" fontId="11" fillId="33" borderId="18" xfId="0" applyNumberFormat="1" applyFont="1" applyFill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0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210" fontId="15" fillId="0" borderId="22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6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33" borderId="35" xfId="0" applyFont="1" applyFill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1" xfId="0" applyFont="1" applyBorder="1" applyAlignment="1" quotePrefix="1">
      <alignment horizontal="center"/>
    </xf>
    <xf numFmtId="0" fontId="16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57150</xdr:colOff>
      <xdr:row>33</xdr:row>
      <xdr:rowOff>190500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627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0" t="s">
        <v>2</v>
      </c>
      <c r="B3" s="67" t="s">
        <v>81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33.75">
      <c r="A4" s="71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1894749.84807</v>
      </c>
      <c r="C5" s="20">
        <v>2081286.4453</v>
      </c>
      <c r="D5" s="26">
        <v>9.844919497948865</v>
      </c>
      <c r="E5" s="26">
        <v>14.811706163677036</v>
      </c>
      <c r="F5" s="20">
        <v>16079339.628000002</v>
      </c>
      <c r="G5" s="20">
        <v>16355966.53247</v>
      </c>
      <c r="H5" s="26">
        <v>1.7203872227954566</v>
      </c>
      <c r="I5" s="26">
        <v>13.420615438415439</v>
      </c>
      <c r="J5" s="20">
        <v>22455645.17128</v>
      </c>
      <c r="K5" s="20">
        <v>22900810.81657</v>
      </c>
      <c r="L5" s="26">
        <v>1.9824219785025374</v>
      </c>
      <c r="M5" s="27">
        <v>13.824974060860082</v>
      </c>
    </row>
    <row r="6" spans="1:13" ht="19.5" customHeight="1">
      <c r="A6" s="24" t="s">
        <v>4</v>
      </c>
      <c r="B6" s="14">
        <v>1276128.85862</v>
      </c>
      <c r="C6" s="14">
        <v>1422213.9420999999</v>
      </c>
      <c r="D6" s="28">
        <v>11.447518210502311</v>
      </c>
      <c r="E6" s="28">
        <v>10.121343489186842</v>
      </c>
      <c r="F6" s="14">
        <v>10613053.464340001</v>
      </c>
      <c r="G6" s="14">
        <v>10477175.595320001</v>
      </c>
      <c r="H6" s="28">
        <v>-1.2802900642736939</v>
      </c>
      <c r="I6" s="28">
        <v>8.596871622743949</v>
      </c>
      <c r="J6" s="14">
        <v>15095539.966799999</v>
      </c>
      <c r="K6" s="14">
        <v>14963063.90315</v>
      </c>
      <c r="L6" s="28">
        <v>-0.8775841337332545</v>
      </c>
      <c r="M6" s="29">
        <v>9.033041318448126</v>
      </c>
    </row>
    <row r="7" spans="1:13" ht="19.5" customHeight="1">
      <c r="A7" s="24" t="s">
        <v>5</v>
      </c>
      <c r="B7" s="14">
        <v>544911.54104</v>
      </c>
      <c r="C7" s="14">
        <v>569744.70454</v>
      </c>
      <c r="D7" s="28">
        <v>4.557283454228949</v>
      </c>
      <c r="E7" s="28">
        <v>4.054651473378079</v>
      </c>
      <c r="F7" s="14">
        <v>4791091.65235</v>
      </c>
      <c r="G7" s="14">
        <v>4843491.51422</v>
      </c>
      <c r="H7" s="28">
        <v>1.0936935811757709</v>
      </c>
      <c r="I7" s="28">
        <v>3.9742461481888784</v>
      </c>
      <c r="J7" s="14">
        <v>6496276.37621</v>
      </c>
      <c r="K7" s="14">
        <v>6730840.78574</v>
      </c>
      <c r="L7" s="28">
        <v>3.6107516975262572</v>
      </c>
      <c r="M7" s="29">
        <v>4.063336447603206</v>
      </c>
    </row>
    <row r="8" spans="1:13" ht="19.5" customHeight="1">
      <c r="A8" s="24" t="s">
        <v>6</v>
      </c>
      <c r="B8" s="14">
        <v>152215.67697</v>
      </c>
      <c r="C8" s="14">
        <v>148932.10741</v>
      </c>
      <c r="D8" s="28">
        <v>-2.1571822465087864</v>
      </c>
      <c r="E8" s="28">
        <v>1.05989188478866</v>
      </c>
      <c r="F8" s="14">
        <v>1542194.57147</v>
      </c>
      <c r="G8" s="14">
        <v>1355678.62643</v>
      </c>
      <c r="H8" s="28">
        <v>-12.094190220253177</v>
      </c>
      <c r="I8" s="28">
        <v>1.11237947737771</v>
      </c>
      <c r="J8" s="14">
        <v>2454304.99013</v>
      </c>
      <c r="K8" s="14">
        <v>2139225.36629</v>
      </c>
      <c r="L8" s="28">
        <v>-12.8378349515278</v>
      </c>
      <c r="M8" s="29">
        <v>1.2914274274469884</v>
      </c>
    </row>
    <row r="9" spans="1:13" ht="19.5" customHeight="1">
      <c r="A9" s="24" t="s">
        <v>7</v>
      </c>
      <c r="B9" s="14">
        <v>143626.68825</v>
      </c>
      <c r="C9" s="14">
        <v>152820.87398</v>
      </c>
      <c r="D9" s="28">
        <v>6.401446584910723</v>
      </c>
      <c r="E9" s="28">
        <v>1.087566724022847</v>
      </c>
      <c r="F9" s="14">
        <v>1144621.72706</v>
      </c>
      <c r="G9" s="14">
        <v>1134000.89285</v>
      </c>
      <c r="H9" s="28">
        <v>-0.9278903203488873</v>
      </c>
      <c r="I9" s="28">
        <v>0.9304855117884191</v>
      </c>
      <c r="J9" s="14">
        <v>1539792.6494</v>
      </c>
      <c r="K9" s="14">
        <v>1553873.22227</v>
      </c>
      <c r="L9" s="28">
        <v>0.9144460376198515</v>
      </c>
      <c r="M9" s="29">
        <v>0.9380566113495085</v>
      </c>
    </row>
    <row r="10" spans="1:13" ht="19.5" customHeight="1">
      <c r="A10" s="24" t="s">
        <v>8</v>
      </c>
      <c r="B10" s="14">
        <v>154030.35562</v>
      </c>
      <c r="C10" s="14">
        <v>154994.99198</v>
      </c>
      <c r="D10" s="28">
        <v>0.6262638011300881</v>
      </c>
      <c r="E10" s="28">
        <v>1.103039076256669</v>
      </c>
      <c r="F10" s="14">
        <v>925889.55698</v>
      </c>
      <c r="G10" s="14">
        <v>954585.47533</v>
      </c>
      <c r="H10" s="28">
        <v>3.0992809167864834</v>
      </c>
      <c r="I10" s="28">
        <v>0.7832691844941225</v>
      </c>
      <c r="J10" s="14">
        <v>1395454.64026</v>
      </c>
      <c r="K10" s="14">
        <v>1415647.56627</v>
      </c>
      <c r="L10" s="28">
        <v>1.44704997406707</v>
      </c>
      <c r="M10" s="29">
        <v>0.854611264193386</v>
      </c>
    </row>
    <row r="11" spans="1:13" ht="19.5" customHeight="1">
      <c r="A11" s="24" t="s">
        <v>9</v>
      </c>
      <c r="B11" s="14">
        <v>130280.1053</v>
      </c>
      <c r="C11" s="14">
        <v>277636.4891</v>
      </c>
      <c r="D11" s="28">
        <v>113.10735699873587</v>
      </c>
      <c r="E11" s="28">
        <v>1.9758309127273315</v>
      </c>
      <c r="F11" s="14">
        <v>1111044.68753</v>
      </c>
      <c r="G11" s="14">
        <v>1236369.99254</v>
      </c>
      <c r="H11" s="28">
        <v>11.279951780212803</v>
      </c>
      <c r="I11" s="28">
        <v>1.0144827685074833</v>
      </c>
      <c r="J11" s="14">
        <v>1727737.77949</v>
      </c>
      <c r="K11" s="14">
        <v>1758314.66165</v>
      </c>
      <c r="L11" s="28">
        <v>1.7697640534911265</v>
      </c>
      <c r="M11" s="29">
        <v>1.0614757172943663</v>
      </c>
    </row>
    <row r="12" spans="1:13" ht="19.5" customHeight="1">
      <c r="A12" s="24" t="s">
        <v>10</v>
      </c>
      <c r="B12" s="14">
        <v>26288.06174</v>
      </c>
      <c r="C12" s="14">
        <v>18068.14737</v>
      </c>
      <c r="D12" s="28">
        <v>-31.26862090974381</v>
      </c>
      <c r="E12" s="28">
        <v>0.12858397765036075</v>
      </c>
      <c r="F12" s="14">
        <v>303251.22192</v>
      </c>
      <c r="G12" s="14">
        <v>209161.58255</v>
      </c>
      <c r="H12" s="28">
        <v>-31.026961333999694</v>
      </c>
      <c r="I12" s="28">
        <v>0.17162404669398793</v>
      </c>
      <c r="J12" s="14">
        <v>402971.93149</v>
      </c>
      <c r="K12" s="14">
        <v>305387.19417</v>
      </c>
      <c r="L12" s="28">
        <v>-24.216261653554312</v>
      </c>
      <c r="M12" s="29">
        <v>0.18435897627101758</v>
      </c>
    </row>
    <row r="13" spans="1:13" ht="19.5" customHeight="1">
      <c r="A13" s="24" t="s">
        <v>11</v>
      </c>
      <c r="B13" s="14">
        <v>119426.97013</v>
      </c>
      <c r="C13" s="14">
        <v>93442.75553</v>
      </c>
      <c r="D13" s="28">
        <v>-21.75740921143304</v>
      </c>
      <c r="E13" s="28">
        <v>0.6649957487399908</v>
      </c>
      <c r="F13" s="14">
        <v>715560.06159</v>
      </c>
      <c r="G13" s="14">
        <v>662565.82363</v>
      </c>
      <c r="H13" s="28">
        <v>-7.40598040676627</v>
      </c>
      <c r="I13" s="28">
        <v>0.543657331648525</v>
      </c>
      <c r="J13" s="14">
        <v>977985.75226</v>
      </c>
      <c r="K13" s="14">
        <v>958567.75914</v>
      </c>
      <c r="L13" s="28">
        <v>-1.9855087944918932</v>
      </c>
      <c r="M13" s="29">
        <v>0.5786770831755266</v>
      </c>
    </row>
    <row r="14" spans="1:13" ht="19.5" customHeight="1">
      <c r="A14" s="24" t="s">
        <v>51</v>
      </c>
      <c r="B14" s="14">
        <v>5349.45957</v>
      </c>
      <c r="C14" s="14">
        <v>6573.87219</v>
      </c>
      <c r="D14" s="28">
        <v>22.888529279977345</v>
      </c>
      <c r="E14" s="28">
        <v>0.04678369162290534</v>
      </c>
      <c r="F14" s="14">
        <v>79399.98544</v>
      </c>
      <c r="G14" s="14">
        <v>81321.68777</v>
      </c>
      <c r="H14" s="28">
        <v>2.420280456414149</v>
      </c>
      <c r="I14" s="28">
        <v>0.06672715404482098</v>
      </c>
      <c r="J14" s="14">
        <v>101015.84756</v>
      </c>
      <c r="K14" s="14">
        <v>101207.34762</v>
      </c>
      <c r="L14" s="28">
        <v>0.18957427435953672</v>
      </c>
      <c r="M14" s="29">
        <v>0.06109779111412768</v>
      </c>
    </row>
    <row r="15" spans="1:13" ht="19.5" customHeight="1">
      <c r="A15" s="24" t="s">
        <v>12</v>
      </c>
      <c r="B15" s="14">
        <v>208921.23465</v>
      </c>
      <c r="C15" s="14">
        <v>200781.50237</v>
      </c>
      <c r="D15" s="28">
        <v>-3.896077052022149</v>
      </c>
      <c r="E15" s="28">
        <v>1.4288838631135174</v>
      </c>
      <c r="F15" s="14">
        <v>1833953.14213</v>
      </c>
      <c r="G15" s="14">
        <v>1882869.14955</v>
      </c>
      <c r="H15" s="28">
        <v>2.6672441239795046</v>
      </c>
      <c r="I15" s="28">
        <v>1.5449568649337921</v>
      </c>
      <c r="J15" s="14">
        <v>2467396.2799</v>
      </c>
      <c r="K15" s="14">
        <v>2559495.60946</v>
      </c>
      <c r="L15" s="28">
        <v>3.7326525256710137</v>
      </c>
      <c r="M15" s="29">
        <v>1.545140069192083</v>
      </c>
    </row>
    <row r="16" spans="1:13" ht="19.5" customHeight="1">
      <c r="A16" s="24" t="s">
        <v>13</v>
      </c>
      <c r="B16" s="14">
        <v>208921.23465</v>
      </c>
      <c r="C16" s="14">
        <v>200781.50237</v>
      </c>
      <c r="D16" s="28">
        <v>-3.896077052022149</v>
      </c>
      <c r="E16" s="28">
        <v>1.4288838631135174</v>
      </c>
      <c r="F16" s="14">
        <v>1833953.14213</v>
      </c>
      <c r="G16" s="14">
        <v>1882869.14955</v>
      </c>
      <c r="H16" s="28">
        <v>2.6672441239795046</v>
      </c>
      <c r="I16" s="28">
        <v>1.5449568649337921</v>
      </c>
      <c r="J16" s="14">
        <v>2467396.2799</v>
      </c>
      <c r="K16" s="14">
        <v>2559495.60946</v>
      </c>
      <c r="L16" s="28">
        <v>3.7326525256710137</v>
      </c>
      <c r="M16" s="29">
        <v>1.545140069192083</v>
      </c>
    </row>
    <row r="17" spans="1:13" ht="19.5" customHeight="1">
      <c r="A17" s="25" t="s">
        <v>14</v>
      </c>
      <c r="B17" s="14">
        <v>409699.7548</v>
      </c>
      <c r="C17" s="14">
        <v>458291.00083</v>
      </c>
      <c r="D17" s="28">
        <v>11.860208716434405</v>
      </c>
      <c r="E17" s="28">
        <v>3.2614788113766746</v>
      </c>
      <c r="F17" s="14">
        <v>3632333.02153</v>
      </c>
      <c r="G17" s="14">
        <v>3995921.7876</v>
      </c>
      <c r="H17" s="28">
        <v>10.009786104822794</v>
      </c>
      <c r="I17" s="28">
        <v>3.2787869507377</v>
      </c>
      <c r="J17" s="14">
        <v>4892708.92458</v>
      </c>
      <c r="K17" s="14">
        <v>5378251.30396</v>
      </c>
      <c r="L17" s="28">
        <v>9.923794504527566</v>
      </c>
      <c r="M17" s="29">
        <v>3.246792673219874</v>
      </c>
    </row>
    <row r="18" spans="1:13" ht="19.5" customHeight="1">
      <c r="A18" s="24" t="s">
        <v>15</v>
      </c>
      <c r="B18" s="14">
        <v>409699.7548</v>
      </c>
      <c r="C18" s="14">
        <v>458291.00083</v>
      </c>
      <c r="D18" s="28">
        <v>11.860208716434405</v>
      </c>
      <c r="E18" s="28">
        <v>3.2614788113766746</v>
      </c>
      <c r="F18" s="14">
        <v>3632333.02153</v>
      </c>
      <c r="G18" s="14">
        <v>3995921.7876</v>
      </c>
      <c r="H18" s="28">
        <v>10.009786104822794</v>
      </c>
      <c r="I18" s="28">
        <v>3.2787869507377</v>
      </c>
      <c r="J18" s="14">
        <v>4892708.92458</v>
      </c>
      <c r="K18" s="14">
        <v>5378251.30396</v>
      </c>
      <c r="L18" s="28">
        <v>9.923794504527566</v>
      </c>
      <c r="M18" s="29">
        <v>3.246792673219874</v>
      </c>
    </row>
    <row r="19" spans="1:13" s="23" customFormat="1" ht="19.5" customHeight="1">
      <c r="A19" s="22" t="s">
        <v>16</v>
      </c>
      <c r="B19" s="20">
        <v>11714858.90078</v>
      </c>
      <c r="C19" s="20">
        <v>11616576.495970001</v>
      </c>
      <c r="D19" s="26">
        <v>-0.8389550880843687</v>
      </c>
      <c r="E19" s="26">
        <v>82.67065692698704</v>
      </c>
      <c r="F19" s="20">
        <v>100172335.01444001</v>
      </c>
      <c r="G19" s="20">
        <v>102314098.57701</v>
      </c>
      <c r="H19" s="26">
        <v>2.1380789039820747</v>
      </c>
      <c r="I19" s="26">
        <v>83.95212647349541</v>
      </c>
      <c r="J19" s="20">
        <v>133182443.50503</v>
      </c>
      <c r="K19" s="20">
        <v>138358002.57865</v>
      </c>
      <c r="L19" s="26">
        <v>3.886067065156769</v>
      </c>
      <c r="M19" s="27">
        <v>83.5252433672888</v>
      </c>
    </row>
    <row r="20" spans="1:13" ht="19.5" customHeight="1">
      <c r="A20" s="25" t="s">
        <v>17</v>
      </c>
      <c r="B20" s="14">
        <v>1048636.99771</v>
      </c>
      <c r="C20" s="14">
        <v>1057014.51503</v>
      </c>
      <c r="D20" s="28">
        <v>0.7988958370050439</v>
      </c>
      <c r="E20" s="28">
        <v>7.5223612024769775</v>
      </c>
      <c r="F20" s="14">
        <v>9246498.39983</v>
      </c>
      <c r="G20" s="14">
        <v>9028027.54026</v>
      </c>
      <c r="H20" s="28">
        <v>-2.362741549536384</v>
      </c>
      <c r="I20" s="28">
        <v>7.407797365244171</v>
      </c>
      <c r="J20" s="14">
        <v>12402658.50038</v>
      </c>
      <c r="K20" s="14">
        <v>12187223.525899999</v>
      </c>
      <c r="L20" s="28">
        <v>-1.7370064206266795</v>
      </c>
      <c r="M20" s="29">
        <v>7.3572962315186174</v>
      </c>
    </row>
    <row r="21" spans="1:13" ht="19.5" customHeight="1">
      <c r="A21" s="24" t="s">
        <v>18</v>
      </c>
      <c r="B21" s="14">
        <v>716708.76047</v>
      </c>
      <c r="C21" s="14">
        <v>678848.57271</v>
      </c>
      <c r="D21" s="28">
        <v>-5.28250662586742</v>
      </c>
      <c r="E21" s="28">
        <v>4.8311012697546944</v>
      </c>
      <c r="F21" s="14">
        <v>6329797.13213</v>
      </c>
      <c r="G21" s="14">
        <v>5944313.35103</v>
      </c>
      <c r="H21" s="28">
        <v>-6.089986346375742</v>
      </c>
      <c r="I21" s="28">
        <v>4.877507139137242</v>
      </c>
      <c r="J21" s="14">
        <v>8485267.85377</v>
      </c>
      <c r="K21" s="14">
        <v>8071629.44246</v>
      </c>
      <c r="L21" s="28">
        <v>-4.874783194100607</v>
      </c>
      <c r="M21" s="29">
        <v>4.87275619036783</v>
      </c>
    </row>
    <row r="22" spans="1:13" ht="19.5" customHeight="1">
      <c r="A22" s="24" t="s">
        <v>19</v>
      </c>
      <c r="B22" s="14">
        <v>138311.14146</v>
      </c>
      <c r="C22" s="14">
        <v>148011.70795</v>
      </c>
      <c r="D22" s="28">
        <v>7.013582844882695</v>
      </c>
      <c r="E22" s="28">
        <v>1.0533417597996118</v>
      </c>
      <c r="F22" s="14">
        <v>1282468.20323</v>
      </c>
      <c r="G22" s="14">
        <v>1280242.07158</v>
      </c>
      <c r="H22" s="28">
        <v>-0.1735818201491015</v>
      </c>
      <c r="I22" s="28">
        <v>1.050481270956772</v>
      </c>
      <c r="J22" s="14">
        <v>1659815.84446</v>
      </c>
      <c r="K22" s="14">
        <v>1681314.326</v>
      </c>
      <c r="L22" s="28">
        <v>1.2952329387477375</v>
      </c>
      <c r="M22" s="29">
        <v>1.0149914398788031</v>
      </c>
    </row>
    <row r="23" spans="1:13" ht="19.5" customHeight="1">
      <c r="A23" s="24" t="s">
        <v>20</v>
      </c>
      <c r="B23" s="14">
        <v>193617.09578</v>
      </c>
      <c r="C23" s="14">
        <v>230154.23437</v>
      </c>
      <c r="D23" s="28">
        <v>18.870822559757737</v>
      </c>
      <c r="E23" s="28">
        <v>1.6379181729226717</v>
      </c>
      <c r="F23" s="14">
        <v>1634233.06447</v>
      </c>
      <c r="G23" s="14">
        <v>1803472.11765</v>
      </c>
      <c r="H23" s="28">
        <v>10.355870093405919</v>
      </c>
      <c r="I23" s="28">
        <v>1.4798089551501574</v>
      </c>
      <c r="J23" s="14">
        <v>2257574.80215</v>
      </c>
      <c r="K23" s="14">
        <v>2434279.75744</v>
      </c>
      <c r="L23" s="28">
        <v>7.827202674379387</v>
      </c>
      <c r="M23" s="29">
        <v>1.4695486012719843</v>
      </c>
    </row>
    <row r="24" spans="1:13" ht="19.5" customHeight="1">
      <c r="A24" s="25" t="s">
        <v>21</v>
      </c>
      <c r="B24" s="14">
        <v>1529340.07135</v>
      </c>
      <c r="C24" s="14">
        <v>1653717.19395</v>
      </c>
      <c r="D24" s="28">
        <v>8.132731557227034</v>
      </c>
      <c r="E24" s="28">
        <v>11.768862094845982</v>
      </c>
      <c r="F24" s="14">
        <v>12772985.59162</v>
      </c>
      <c r="G24" s="14">
        <v>15023151.64087</v>
      </c>
      <c r="H24" s="28">
        <v>17.616602110052256</v>
      </c>
      <c r="I24" s="28">
        <v>12.326996417170369</v>
      </c>
      <c r="J24" s="14">
        <v>16994047.66249</v>
      </c>
      <c r="K24" s="14">
        <v>19599098.50191</v>
      </c>
      <c r="L24" s="28">
        <v>15.32919579347764</v>
      </c>
      <c r="M24" s="29">
        <v>11.831765721111285</v>
      </c>
    </row>
    <row r="25" spans="1:13" ht="19.5" customHeight="1">
      <c r="A25" s="24" t="s">
        <v>22</v>
      </c>
      <c r="B25" s="14">
        <v>1529340.07135</v>
      </c>
      <c r="C25" s="14">
        <v>1653717.19395</v>
      </c>
      <c r="D25" s="28">
        <v>8.132731557227034</v>
      </c>
      <c r="E25" s="28">
        <v>11.768862094845982</v>
      </c>
      <c r="F25" s="14">
        <v>12772985.59162</v>
      </c>
      <c r="G25" s="14">
        <v>15023151.64087</v>
      </c>
      <c r="H25" s="28">
        <v>17.616602110052256</v>
      </c>
      <c r="I25" s="28">
        <v>12.326996417170369</v>
      </c>
      <c r="J25" s="14">
        <v>16994047.66249</v>
      </c>
      <c r="K25" s="14">
        <v>19599098.50191</v>
      </c>
      <c r="L25" s="28">
        <v>15.32919579347764</v>
      </c>
      <c r="M25" s="29">
        <v>11.831765721111285</v>
      </c>
    </row>
    <row r="26" spans="1:13" ht="19.5" customHeight="1">
      <c r="A26" s="24" t="s">
        <v>23</v>
      </c>
      <c r="B26" s="14">
        <v>9136881.83172</v>
      </c>
      <c r="C26" s="14">
        <v>8905844.786990002</v>
      </c>
      <c r="D26" s="28">
        <v>-2.5286202556316315</v>
      </c>
      <c r="E26" s="28">
        <v>63.379433629664064</v>
      </c>
      <c r="F26" s="14">
        <v>78152851.02299002</v>
      </c>
      <c r="G26" s="14">
        <v>78262919.39588</v>
      </c>
      <c r="H26" s="28">
        <v>0.1408373097708261</v>
      </c>
      <c r="I26" s="28">
        <v>64.21733269108087</v>
      </c>
      <c r="J26" s="14">
        <v>103785737.34216</v>
      </c>
      <c r="K26" s="14">
        <v>106571680.55084</v>
      </c>
      <c r="L26" s="28">
        <v>2.684321834603659</v>
      </c>
      <c r="M26" s="29">
        <v>64.33618141465888</v>
      </c>
    </row>
    <row r="27" spans="1:13" ht="19.5" customHeight="1">
      <c r="A27" s="24" t="s">
        <v>24</v>
      </c>
      <c r="B27" s="14">
        <v>1459270.41804</v>
      </c>
      <c r="C27" s="14">
        <v>1505401.61042</v>
      </c>
      <c r="D27" s="28">
        <v>3.1612504310174843</v>
      </c>
      <c r="E27" s="28">
        <v>10.713357770728788</v>
      </c>
      <c r="F27" s="14">
        <v>13236850.9855</v>
      </c>
      <c r="G27" s="14">
        <v>13293318.41886</v>
      </c>
      <c r="H27" s="28">
        <v>0.42659264973108135</v>
      </c>
      <c r="I27" s="28">
        <v>10.907610629170383</v>
      </c>
      <c r="J27" s="14">
        <v>17639231.51404</v>
      </c>
      <c r="K27" s="14">
        <v>17685422.91063</v>
      </c>
      <c r="L27" s="28">
        <v>0.2618673979829108</v>
      </c>
      <c r="M27" s="29">
        <v>10.676500275609925</v>
      </c>
    </row>
    <row r="28" spans="1:13" ht="19.5" customHeight="1">
      <c r="A28" s="24" t="s">
        <v>25</v>
      </c>
      <c r="B28" s="14">
        <v>2605339.78332</v>
      </c>
      <c r="C28" s="14">
        <v>2594651.13586</v>
      </c>
      <c r="D28" s="28">
        <v>-0.41025925019190845</v>
      </c>
      <c r="E28" s="28">
        <v>18.465123005242866</v>
      </c>
      <c r="F28" s="14">
        <v>23407190.89162</v>
      </c>
      <c r="G28" s="14">
        <v>22549903.99207</v>
      </c>
      <c r="H28" s="28">
        <v>-3.662493733312165</v>
      </c>
      <c r="I28" s="28">
        <v>18.502947474853894</v>
      </c>
      <c r="J28" s="14">
        <v>31168559.75909</v>
      </c>
      <c r="K28" s="14">
        <v>30707669.55698</v>
      </c>
      <c r="L28" s="28">
        <v>-1.478702274575218</v>
      </c>
      <c r="M28" s="29">
        <v>18.537891015960817</v>
      </c>
    </row>
    <row r="29" spans="1:13" ht="19.5" customHeight="1">
      <c r="A29" s="24" t="s">
        <v>26</v>
      </c>
      <c r="B29" s="14">
        <v>53260.48192</v>
      </c>
      <c r="C29" s="14">
        <v>37060.89634</v>
      </c>
      <c r="D29" s="28">
        <v>-30.415769809091504</v>
      </c>
      <c r="E29" s="28">
        <v>0.2637479852858261</v>
      </c>
      <c r="F29" s="14">
        <v>791536.5981</v>
      </c>
      <c r="G29" s="14">
        <v>726687.38676</v>
      </c>
      <c r="H29" s="28">
        <v>-8.192825384911274</v>
      </c>
      <c r="I29" s="28">
        <v>0.5962712104046007</v>
      </c>
      <c r="J29" s="14">
        <v>1126055.62164</v>
      </c>
      <c r="K29" s="14">
        <v>925671.52898</v>
      </c>
      <c r="L29" s="28">
        <v>-17.79522155114846</v>
      </c>
      <c r="M29" s="29">
        <v>0.558817981578433</v>
      </c>
    </row>
    <row r="30" spans="1:13" ht="19.5" customHeight="1">
      <c r="A30" s="24" t="s">
        <v>53</v>
      </c>
      <c r="B30" s="14">
        <v>999346.64451</v>
      </c>
      <c r="C30" s="14">
        <v>1014739.31688</v>
      </c>
      <c r="D30" s="28">
        <v>1.5402735832016912</v>
      </c>
      <c r="E30" s="28">
        <v>7.221505059189711</v>
      </c>
      <c r="F30" s="14">
        <v>8142773.28706</v>
      </c>
      <c r="G30" s="14">
        <v>8186341.97378</v>
      </c>
      <c r="H30" s="28">
        <v>0.5350595575249081</v>
      </c>
      <c r="I30" s="28">
        <v>6.717166317218477</v>
      </c>
      <c r="J30" s="14">
        <v>11254988.38616</v>
      </c>
      <c r="K30" s="14">
        <v>11347380.37218</v>
      </c>
      <c r="L30" s="28">
        <v>0.8208981018018014</v>
      </c>
      <c r="M30" s="29">
        <v>6.850291920257775</v>
      </c>
    </row>
    <row r="31" spans="1:13" ht="19.5" customHeight="1">
      <c r="A31" s="24" t="s">
        <v>27</v>
      </c>
      <c r="B31" s="14">
        <v>612323.60515</v>
      </c>
      <c r="C31" s="14">
        <v>648569.13069</v>
      </c>
      <c r="D31" s="28">
        <v>5.9193415434508765</v>
      </c>
      <c r="E31" s="28">
        <v>4.6156142573767855</v>
      </c>
      <c r="F31" s="14">
        <v>5244465.30285</v>
      </c>
      <c r="G31" s="14">
        <v>5705184.31801</v>
      </c>
      <c r="H31" s="28">
        <v>8.784861536020296</v>
      </c>
      <c r="I31" s="28">
        <v>4.681293800967925</v>
      </c>
      <c r="J31" s="14">
        <v>6970387.4069</v>
      </c>
      <c r="K31" s="14">
        <v>7772477.67797</v>
      </c>
      <c r="L31" s="28">
        <v>11.507111789453898</v>
      </c>
      <c r="M31" s="29">
        <v>4.692161476169225</v>
      </c>
    </row>
    <row r="32" spans="1:13" ht="19.5" customHeight="1">
      <c r="A32" s="24" t="s">
        <v>28</v>
      </c>
      <c r="B32" s="14">
        <v>663410.00473</v>
      </c>
      <c r="C32" s="14">
        <v>653298.60209</v>
      </c>
      <c r="D32" s="28">
        <v>-1.5241558866926226</v>
      </c>
      <c r="E32" s="28">
        <v>4.649272065913667</v>
      </c>
      <c r="F32" s="14">
        <v>6007012.42903</v>
      </c>
      <c r="G32" s="14">
        <v>6043884.7635</v>
      </c>
      <c r="H32" s="28">
        <v>0.6138215112026028</v>
      </c>
      <c r="I32" s="28">
        <v>4.959208800287432</v>
      </c>
      <c r="J32" s="14">
        <v>7901677.42869</v>
      </c>
      <c r="K32" s="14">
        <v>8119795.9881</v>
      </c>
      <c r="L32" s="28">
        <v>2.76040829783861</v>
      </c>
      <c r="M32" s="29">
        <v>4.9018338177674865</v>
      </c>
    </row>
    <row r="33" spans="1:13" ht="19.5" customHeight="1">
      <c r="A33" s="24" t="s">
        <v>29</v>
      </c>
      <c r="B33" s="14">
        <v>1404159.60439</v>
      </c>
      <c r="C33" s="14">
        <v>1139766.64056</v>
      </c>
      <c r="D33" s="28">
        <v>-18.829267200352096</v>
      </c>
      <c r="E33" s="28">
        <v>8.11127589537664</v>
      </c>
      <c r="F33" s="14">
        <v>10912579.81277</v>
      </c>
      <c r="G33" s="14">
        <v>10573874.65824</v>
      </c>
      <c r="H33" s="28">
        <v>-3.1038046029559765</v>
      </c>
      <c r="I33" s="28">
        <v>8.676216425396124</v>
      </c>
      <c r="J33" s="14">
        <v>14161740.77744</v>
      </c>
      <c r="K33" s="14">
        <v>15160364.39459</v>
      </c>
      <c r="L33" s="28">
        <v>7.051559782402113</v>
      </c>
      <c r="M33" s="29">
        <v>9.152149510651492</v>
      </c>
    </row>
    <row r="34" spans="1:13" ht="19.5" customHeight="1">
      <c r="A34" s="24" t="s">
        <v>30</v>
      </c>
      <c r="B34" s="14">
        <v>243458.81566</v>
      </c>
      <c r="C34" s="14">
        <v>304623.74541</v>
      </c>
      <c r="D34" s="28">
        <v>25.123316887986203</v>
      </c>
      <c r="E34" s="28">
        <v>2.167888719825547</v>
      </c>
      <c r="F34" s="14">
        <v>2221193.21894</v>
      </c>
      <c r="G34" s="14">
        <v>2641339.88966</v>
      </c>
      <c r="H34" s="28">
        <v>18.91535896730779</v>
      </c>
      <c r="I34" s="28">
        <v>2.1673073756235106</v>
      </c>
      <c r="J34" s="14">
        <v>2924881.39788</v>
      </c>
      <c r="K34" s="14">
        <v>3406784.54779</v>
      </c>
      <c r="L34" s="28">
        <v>16.475989428470196</v>
      </c>
      <c r="M34" s="29">
        <v>2.0566393208251466</v>
      </c>
    </row>
    <row r="35" spans="1:13" ht="19.5" customHeight="1">
      <c r="A35" s="24" t="s">
        <v>31</v>
      </c>
      <c r="B35" s="14">
        <v>590090.13118</v>
      </c>
      <c r="C35" s="14">
        <v>439485.94263</v>
      </c>
      <c r="D35" s="28">
        <v>-25.52223475570378</v>
      </c>
      <c r="E35" s="28">
        <v>3.1276505259533787</v>
      </c>
      <c r="F35" s="14">
        <v>3407948.87081</v>
      </c>
      <c r="G35" s="14">
        <v>3171108.52551</v>
      </c>
      <c r="H35" s="28">
        <v>-6.949644911888248</v>
      </c>
      <c r="I35" s="28">
        <v>2.602000190564304</v>
      </c>
      <c r="J35" s="14">
        <v>4174982.54983</v>
      </c>
      <c r="K35" s="14">
        <v>4166148.53709</v>
      </c>
      <c r="L35" s="28">
        <v>-0.21159400391648092</v>
      </c>
      <c r="M35" s="29">
        <v>2.515059223024754</v>
      </c>
    </row>
    <row r="36" spans="1:13" ht="19.5" customHeight="1">
      <c r="A36" s="24" t="s">
        <v>49</v>
      </c>
      <c r="B36" s="14">
        <v>122785.72756</v>
      </c>
      <c r="C36" s="14">
        <v>164235.79814</v>
      </c>
      <c r="D36" s="28">
        <v>33.75805266922833</v>
      </c>
      <c r="E36" s="28">
        <v>1.1688022997026795</v>
      </c>
      <c r="F36" s="14">
        <v>1346869.41787</v>
      </c>
      <c r="G36" s="14">
        <v>1855273.81948</v>
      </c>
      <c r="H36" s="28">
        <v>37.74711897564752</v>
      </c>
      <c r="I36" s="28">
        <v>1.5223139772737815</v>
      </c>
      <c r="J36" s="14">
        <v>1870185.48817</v>
      </c>
      <c r="K36" s="14">
        <v>2544360.72368</v>
      </c>
      <c r="L36" s="28">
        <v>36.0485759179796</v>
      </c>
      <c r="M36" s="29">
        <v>1.5360033008480036</v>
      </c>
    </row>
    <row r="37" spans="1:13" ht="19.5" customHeight="1">
      <c r="A37" s="24" t="s">
        <v>50</v>
      </c>
      <c r="B37" s="14">
        <v>374279.93299</v>
      </c>
      <c r="C37" s="14">
        <v>396275.7424</v>
      </c>
      <c r="D37" s="28">
        <v>5.876833746945143</v>
      </c>
      <c r="E37" s="28">
        <v>2.8201403365098696</v>
      </c>
      <c r="F37" s="14">
        <v>3347853.26083</v>
      </c>
      <c r="G37" s="14">
        <v>3431838.54643</v>
      </c>
      <c r="H37" s="28">
        <v>2.5086310258167774</v>
      </c>
      <c r="I37" s="28">
        <v>2.8159378589418216</v>
      </c>
      <c r="J37" s="14">
        <v>4471601.12567</v>
      </c>
      <c r="K37" s="14">
        <v>4616375.63474</v>
      </c>
      <c r="L37" s="28">
        <v>3.237643631470091</v>
      </c>
      <c r="M37" s="29">
        <v>2.7868564967703584</v>
      </c>
    </row>
    <row r="38" spans="1:13" ht="19.5" customHeight="1">
      <c r="A38" s="24" t="s">
        <v>32</v>
      </c>
      <c r="B38" s="14">
        <v>9156.68227</v>
      </c>
      <c r="C38" s="14">
        <v>7736.22557</v>
      </c>
      <c r="D38" s="28">
        <v>-15.512787908496467</v>
      </c>
      <c r="E38" s="28">
        <v>0.05505570855829418</v>
      </c>
      <c r="F38" s="14">
        <v>86576.94761</v>
      </c>
      <c r="G38" s="14">
        <v>84163.10358</v>
      </c>
      <c r="H38" s="28">
        <v>-2.7880909371782914</v>
      </c>
      <c r="I38" s="28">
        <v>0.0690586303786066</v>
      </c>
      <c r="J38" s="14">
        <v>121445.88665</v>
      </c>
      <c r="K38" s="14">
        <v>119228.67811</v>
      </c>
      <c r="L38" s="28">
        <v>-1.825676110702599</v>
      </c>
      <c r="M38" s="29">
        <v>0.07197707519546541</v>
      </c>
    </row>
    <row r="39" spans="1:13" s="23" customFormat="1" ht="19.5" customHeight="1">
      <c r="A39" s="22" t="s">
        <v>33</v>
      </c>
      <c r="B39" s="20">
        <v>364373.57482</v>
      </c>
      <c r="C39" s="20">
        <v>353769.07398</v>
      </c>
      <c r="D39" s="26">
        <v>-2.910337514249929</v>
      </c>
      <c r="E39" s="26">
        <v>2.517636909335943</v>
      </c>
      <c r="F39" s="20">
        <v>3373859.53337</v>
      </c>
      <c r="G39" s="20">
        <v>3201890.81925</v>
      </c>
      <c r="H39" s="26">
        <v>-5.0970916962932264</v>
      </c>
      <c r="I39" s="26">
        <v>2.627258088089147</v>
      </c>
      <c r="J39" s="20">
        <v>4572438.43979</v>
      </c>
      <c r="K39" s="20">
        <v>4389315.24326</v>
      </c>
      <c r="L39" s="26">
        <v>-4.00493519904908</v>
      </c>
      <c r="M39" s="27">
        <v>2.6497825718511403</v>
      </c>
    </row>
    <row r="40" spans="1:13" ht="19.5" customHeight="1">
      <c r="A40" s="24" t="s">
        <v>34</v>
      </c>
      <c r="B40" s="14">
        <v>364373.57482</v>
      </c>
      <c r="C40" s="14">
        <v>353769.07398</v>
      </c>
      <c r="D40" s="28">
        <v>-2.910337514249929</v>
      </c>
      <c r="E40" s="28">
        <v>2.517636909335943</v>
      </c>
      <c r="F40" s="14">
        <v>3373859.53337</v>
      </c>
      <c r="G40" s="14">
        <v>3201890.81925</v>
      </c>
      <c r="H40" s="28">
        <v>-5.0970916962932264</v>
      </c>
      <c r="I40" s="28">
        <v>2.627258088089147</v>
      </c>
      <c r="J40" s="14">
        <v>4572438.43979</v>
      </c>
      <c r="K40" s="14">
        <v>4389315.24326</v>
      </c>
      <c r="L40" s="28">
        <v>-4.00493519904908</v>
      </c>
      <c r="M40" s="29">
        <v>2.6497825718511403</v>
      </c>
    </row>
    <row r="41" spans="1:13" ht="19.5" customHeight="1">
      <c r="A41" s="32" t="s">
        <v>35</v>
      </c>
      <c r="B41" s="33">
        <v>13973982.32367</v>
      </c>
      <c r="C41" s="33">
        <v>14051632.015250001</v>
      </c>
      <c r="D41" s="34">
        <v>0.5556733204712403</v>
      </c>
      <c r="E41" s="35">
        <v>100</v>
      </c>
      <c r="F41" s="33">
        <v>119625534.17581002</v>
      </c>
      <c r="G41" s="33">
        <v>121871955.92873001</v>
      </c>
      <c r="H41" s="34">
        <v>1.8778781373034361</v>
      </c>
      <c r="I41" s="35">
        <v>100</v>
      </c>
      <c r="J41" s="33">
        <v>160210527.1161</v>
      </c>
      <c r="K41" s="33">
        <v>165648128.63847998</v>
      </c>
      <c r="L41" s="34">
        <v>3.3940350988543275</v>
      </c>
      <c r="M41" s="36">
        <v>100</v>
      </c>
    </row>
    <row r="42" spans="1:13" ht="21" customHeight="1">
      <c r="A42" s="24" t="s">
        <v>55</v>
      </c>
      <c r="B42" s="33">
        <v>423853.0963300001</v>
      </c>
      <c r="C42" s="33">
        <v>385842.79674999975</v>
      </c>
      <c r="D42" s="34">
        <v>-8.96780037921596</v>
      </c>
      <c r="E42" s="34">
        <v>2.535096982469881</v>
      </c>
      <c r="F42" s="33">
        <v>3316427.956189975</v>
      </c>
      <c r="G42" s="33">
        <v>3923841.196269989</v>
      </c>
      <c r="H42" s="34">
        <v>18.315285243760606</v>
      </c>
      <c r="I42" s="34">
        <v>2.9612691712093593</v>
      </c>
      <c r="J42" s="33">
        <v>4678123.442896962</v>
      </c>
      <c r="K42" s="33">
        <v>7795721.432520002</v>
      </c>
      <c r="L42" s="34">
        <v>66.64206337600285</v>
      </c>
      <c r="M42" s="37">
        <v>4.326950422741657</v>
      </c>
    </row>
    <row r="43" spans="1:13" ht="21" customHeight="1">
      <c r="A43" s="43" t="s">
        <v>63</v>
      </c>
      <c r="B43" s="44">
        <v>14397835.42</v>
      </c>
      <c r="C43" s="44">
        <v>14437474.812</v>
      </c>
      <c r="D43" s="45">
        <v>0.2753149403620626</v>
      </c>
      <c r="E43" s="45">
        <v>94.85831830651155</v>
      </c>
      <c r="F43" s="44">
        <v>122941962.132</v>
      </c>
      <c r="G43" s="44">
        <v>125795797.125</v>
      </c>
      <c r="H43" s="45">
        <v>2.321286356188055</v>
      </c>
      <c r="I43" s="45">
        <v>94.93636395073356</v>
      </c>
      <c r="J43" s="44">
        <v>164888650.55899698</v>
      </c>
      <c r="K43" s="44">
        <v>173443850.07099998</v>
      </c>
      <c r="L43" s="45">
        <v>5.188470815304516</v>
      </c>
      <c r="M43" s="46">
        <v>96.26856819896102</v>
      </c>
    </row>
    <row r="44" spans="1:13" ht="21" customHeight="1">
      <c r="A44" s="43" t="s">
        <v>64</v>
      </c>
      <c r="B44" s="44">
        <v>810756.6469999999</v>
      </c>
      <c r="C44" s="44">
        <v>782566.0549999997</v>
      </c>
      <c r="D44" s="45">
        <v>-3.4770719554766947</v>
      </c>
      <c r="E44" s="45">
        <v>5.141681693488449</v>
      </c>
      <c r="F44" s="44">
        <v>6257606.252000004</v>
      </c>
      <c r="G44" s="44">
        <v>6709590.578999996</v>
      </c>
      <c r="H44" s="45">
        <v>7.2229588887209495</v>
      </c>
      <c r="I44" s="45">
        <v>5.063636049266433</v>
      </c>
      <c r="J44" s="44">
        <v>5738438.651003033</v>
      </c>
      <c r="K44" s="44">
        <v>6722795.508000016</v>
      </c>
      <c r="L44" s="45">
        <v>17.153740187235872</v>
      </c>
      <c r="M44" s="46">
        <v>3.7314318010389917</v>
      </c>
    </row>
    <row r="45" spans="1:13" ht="19.5" customHeight="1" thickBot="1">
      <c r="A45" s="38" t="s">
        <v>65</v>
      </c>
      <c r="B45" s="39">
        <v>15208592.067</v>
      </c>
      <c r="C45" s="39">
        <v>15220040.867</v>
      </c>
      <c r="D45" s="40">
        <v>0.0752785001370551</v>
      </c>
      <c r="E45" s="41">
        <v>100</v>
      </c>
      <c r="F45" s="39">
        <v>129199568.384</v>
      </c>
      <c r="G45" s="39">
        <v>132505387.704</v>
      </c>
      <c r="H45" s="40">
        <v>2.5586922319853382</v>
      </c>
      <c r="I45" s="41">
        <v>100</v>
      </c>
      <c r="J45" s="39">
        <v>170627089.21</v>
      </c>
      <c r="K45" s="39">
        <v>180166645.579</v>
      </c>
      <c r="L45" s="40">
        <v>5.5908803304140875</v>
      </c>
      <c r="M45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72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3" t="s">
        <v>37</v>
      </c>
      <c r="B3" s="67" t="s">
        <v>81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46.5" customHeight="1">
      <c r="A4" s="74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1274201.03411</v>
      </c>
      <c r="C5" s="3">
        <v>1267440.44806</v>
      </c>
      <c r="D5" s="2">
        <v>-0.5305745223101254</v>
      </c>
      <c r="E5" s="4">
        <v>8.322154931761125</v>
      </c>
      <c r="F5" s="3">
        <v>9986252.73358</v>
      </c>
      <c r="G5" s="3">
        <v>10956724.88529</v>
      </c>
      <c r="H5" s="2">
        <v>9.718081222265367</v>
      </c>
      <c r="I5" s="4">
        <v>7.993844585679997</v>
      </c>
      <c r="J5" s="5">
        <v>12109730.35613</v>
      </c>
      <c r="K5" s="5">
        <v>13441347.98724</v>
      </c>
      <c r="L5" s="6">
        <v>10.996261617302888</v>
      </c>
      <c r="M5" s="8">
        <v>8.118670693604841</v>
      </c>
    </row>
    <row r="6" spans="1:13" ht="30" customHeight="1">
      <c r="A6" s="7" t="s">
        <v>54</v>
      </c>
      <c r="B6" s="3">
        <v>140637.19544</v>
      </c>
      <c r="C6" s="3">
        <v>163982.0051</v>
      </c>
      <c r="D6" s="2">
        <v>16.59931399155324</v>
      </c>
      <c r="E6" s="4">
        <v>1.0767240816338848</v>
      </c>
      <c r="F6" s="3">
        <v>1451979.54413</v>
      </c>
      <c r="G6" s="3">
        <v>1517863.70282</v>
      </c>
      <c r="H6" s="2">
        <v>4.5375404189648245</v>
      </c>
      <c r="I6" s="4">
        <v>1.1074081597939747</v>
      </c>
      <c r="J6" s="5">
        <v>1783397.6484</v>
      </c>
      <c r="K6" s="5">
        <v>1821576.96443</v>
      </c>
      <c r="L6" s="6">
        <v>2.140819018363794</v>
      </c>
      <c r="M6" s="8">
        <v>1.10024556549705</v>
      </c>
    </row>
    <row r="7" spans="1:13" ht="30" customHeight="1">
      <c r="A7" s="7" t="s">
        <v>39</v>
      </c>
      <c r="B7" s="3">
        <v>169271.64036</v>
      </c>
      <c r="C7" s="3">
        <v>168874.6033</v>
      </c>
      <c r="D7" s="2">
        <v>-0.23455616023782852</v>
      </c>
      <c r="E7" s="4">
        <v>1.108849425512233</v>
      </c>
      <c r="F7" s="3">
        <v>1448713.50093</v>
      </c>
      <c r="G7" s="3">
        <v>1509216.872</v>
      </c>
      <c r="H7" s="2">
        <v>4.176351710062742</v>
      </c>
      <c r="I7" s="4">
        <v>1.1010995755721926</v>
      </c>
      <c r="J7" s="5">
        <v>1761036.86792</v>
      </c>
      <c r="K7" s="5">
        <v>1838003.96473</v>
      </c>
      <c r="L7" s="6">
        <v>4.370555677287287</v>
      </c>
      <c r="M7" s="8">
        <v>1.1101675916246418</v>
      </c>
    </row>
    <row r="8" spans="1:13" ht="30" customHeight="1">
      <c r="A8" s="7" t="s">
        <v>40</v>
      </c>
      <c r="B8" s="3">
        <v>223287.93234</v>
      </c>
      <c r="C8" s="3">
        <v>209326.50319</v>
      </c>
      <c r="D8" s="2">
        <v>-6.252657276946332</v>
      </c>
      <c r="E8" s="4">
        <v>1.3744610987738506</v>
      </c>
      <c r="F8" s="3">
        <v>2118754.93024</v>
      </c>
      <c r="G8" s="3">
        <v>2023997.11734</v>
      </c>
      <c r="H8" s="2">
        <v>-4.472334744692082</v>
      </c>
      <c r="I8" s="4">
        <v>1.4766746967975954</v>
      </c>
      <c r="J8" s="5">
        <v>2550429.21023</v>
      </c>
      <c r="K8" s="5">
        <v>2448926.9984</v>
      </c>
      <c r="L8" s="6">
        <v>-3.9798090228446834</v>
      </c>
      <c r="M8" s="8">
        <v>1.4791694904083987</v>
      </c>
    </row>
    <row r="9" spans="1:13" ht="30" customHeight="1">
      <c r="A9" s="7" t="s">
        <v>52</v>
      </c>
      <c r="B9" s="3">
        <v>102656.57902</v>
      </c>
      <c r="C9" s="3">
        <v>67445.58142</v>
      </c>
      <c r="D9" s="2">
        <v>-34.29979640480718</v>
      </c>
      <c r="E9" s="4">
        <v>0.44285518810693514</v>
      </c>
      <c r="F9" s="3">
        <v>693634.32794</v>
      </c>
      <c r="G9" s="3">
        <v>690822.52433</v>
      </c>
      <c r="H9" s="2">
        <v>-0.4053726144654086</v>
      </c>
      <c r="I9" s="4">
        <v>0.5040126455301606</v>
      </c>
      <c r="J9" s="5">
        <v>903175.62534</v>
      </c>
      <c r="K9" s="5">
        <v>886403.04683</v>
      </c>
      <c r="L9" s="6">
        <v>-1.8570672236295118</v>
      </c>
      <c r="M9" s="8">
        <v>0.5353938046877729</v>
      </c>
    </row>
    <row r="10" spans="1:13" ht="30" customHeight="1">
      <c r="A10" s="7" t="s">
        <v>41</v>
      </c>
      <c r="B10" s="3">
        <v>1218058.13809</v>
      </c>
      <c r="C10" s="3">
        <v>1255634.47128</v>
      </c>
      <c r="D10" s="2">
        <v>3.084937575222988</v>
      </c>
      <c r="E10" s="4">
        <v>8.244635575301954</v>
      </c>
      <c r="F10" s="3">
        <v>11090694.55542</v>
      </c>
      <c r="G10" s="3">
        <v>11055942.35356</v>
      </c>
      <c r="H10" s="2">
        <v>-0.3133455861248664</v>
      </c>
      <c r="I10" s="4">
        <v>8.066232003438367</v>
      </c>
      <c r="J10" s="5">
        <v>13344727.04169</v>
      </c>
      <c r="K10" s="5">
        <v>13282067.70397</v>
      </c>
      <c r="L10" s="6">
        <v>-0.46954379452083544</v>
      </c>
      <c r="M10" s="8">
        <v>8.022464258872192</v>
      </c>
    </row>
    <row r="11" spans="1:13" ht="30" customHeight="1">
      <c r="A11" s="7" t="s">
        <v>42</v>
      </c>
      <c r="B11" s="3">
        <v>803768.70047</v>
      </c>
      <c r="C11" s="3">
        <v>865042.48656</v>
      </c>
      <c r="D11" s="2">
        <v>7.623310792541485</v>
      </c>
      <c r="E11" s="4">
        <v>5.679965166590148</v>
      </c>
      <c r="F11" s="3">
        <v>6974324.90814</v>
      </c>
      <c r="G11" s="3">
        <v>7403204.19916</v>
      </c>
      <c r="H11" s="2">
        <v>6.149402224141279</v>
      </c>
      <c r="I11" s="4">
        <v>5.401254884440062</v>
      </c>
      <c r="J11" s="5">
        <v>8414107.88396</v>
      </c>
      <c r="K11" s="5">
        <v>8898855.92199</v>
      </c>
      <c r="L11" s="6">
        <v>5.76113409425242</v>
      </c>
      <c r="M11" s="8">
        <v>5.374972870954368</v>
      </c>
    </row>
    <row r="12" spans="1:13" ht="30" customHeight="1">
      <c r="A12" s="7" t="s">
        <v>43</v>
      </c>
      <c r="B12" s="3">
        <v>749924.72257</v>
      </c>
      <c r="C12" s="3">
        <v>730129.99111</v>
      </c>
      <c r="D12" s="2">
        <v>-2.6395624606378205</v>
      </c>
      <c r="E12" s="4">
        <v>4.794114718086656</v>
      </c>
      <c r="F12" s="3">
        <v>5778075.93238</v>
      </c>
      <c r="G12" s="3">
        <v>6049324.98633</v>
      </c>
      <c r="H12" s="2">
        <v>4.694452913467885</v>
      </c>
      <c r="I12" s="4">
        <v>4.41348708626564</v>
      </c>
      <c r="J12" s="5">
        <v>7115135.81473</v>
      </c>
      <c r="K12" s="5">
        <v>7290013.75795</v>
      </c>
      <c r="L12" s="6">
        <v>2.457830008781594</v>
      </c>
      <c r="M12" s="8">
        <v>4.4032206523356034</v>
      </c>
    </row>
    <row r="13" spans="1:13" ht="30" customHeight="1">
      <c r="A13" s="7" t="s">
        <v>44</v>
      </c>
      <c r="B13" s="3">
        <v>4377850.48278</v>
      </c>
      <c r="C13" s="3">
        <v>4212488.94247</v>
      </c>
      <c r="D13" s="2">
        <v>-3.7772313367128296</v>
      </c>
      <c r="E13" s="4">
        <v>27.659670859664985</v>
      </c>
      <c r="F13" s="3">
        <v>39096227.63673</v>
      </c>
      <c r="G13" s="3">
        <v>39148182.66854</v>
      </c>
      <c r="H13" s="2">
        <v>0.1328901404318354</v>
      </c>
      <c r="I13" s="4">
        <v>28.561864182997333</v>
      </c>
      <c r="J13" s="5">
        <v>46781964.43734</v>
      </c>
      <c r="K13" s="5">
        <v>47470204.66207</v>
      </c>
      <c r="L13" s="6">
        <v>1.4711657216785592</v>
      </c>
      <c r="M13" s="8">
        <v>28.672344453490133</v>
      </c>
    </row>
    <row r="14" spans="1:13" ht="30" customHeight="1">
      <c r="A14" s="7" t="s">
        <v>45</v>
      </c>
      <c r="B14" s="3">
        <v>1739568.78041</v>
      </c>
      <c r="C14" s="3">
        <v>1725547.81392</v>
      </c>
      <c r="D14" s="2">
        <v>-0.8060024212836919</v>
      </c>
      <c r="E14" s="4">
        <v>11.330138841303688</v>
      </c>
      <c r="F14" s="3">
        <v>16551039.82663</v>
      </c>
      <c r="G14" s="3">
        <v>16424605.84808</v>
      </c>
      <c r="H14" s="2">
        <v>-0.7639035364205493</v>
      </c>
      <c r="I14" s="4">
        <v>11.983119764818957</v>
      </c>
      <c r="J14" s="5">
        <v>19764710.95948</v>
      </c>
      <c r="K14" s="5">
        <v>19591891.4954</v>
      </c>
      <c r="L14" s="6">
        <v>-0.8743839686514963</v>
      </c>
      <c r="M14" s="8">
        <v>11.833643133634157</v>
      </c>
    </row>
    <row r="15" spans="1:13" ht="30" customHeight="1">
      <c r="A15" s="7" t="s">
        <v>46</v>
      </c>
      <c r="B15" s="3">
        <v>114740.9462</v>
      </c>
      <c r="C15" s="3">
        <v>188660.46676</v>
      </c>
      <c r="D15" s="2">
        <v>64.42296582699785</v>
      </c>
      <c r="E15" s="4">
        <v>1.2387656053412963</v>
      </c>
      <c r="F15" s="3">
        <v>854991.14197</v>
      </c>
      <c r="G15" s="3">
        <v>1092694.20836</v>
      </c>
      <c r="H15" s="2">
        <v>27.80181626704392</v>
      </c>
      <c r="I15" s="4">
        <v>0.7972115547985931</v>
      </c>
      <c r="J15" s="5">
        <v>1112886.32308</v>
      </c>
      <c r="K15" s="5">
        <v>1311321.07556</v>
      </c>
      <c r="L15" s="6">
        <v>17.830639874413794</v>
      </c>
      <c r="M15" s="8">
        <v>0.792047344965838</v>
      </c>
    </row>
    <row r="16" spans="1:13" ht="30" customHeight="1">
      <c r="A16" s="7" t="s">
        <v>47</v>
      </c>
      <c r="B16" s="3">
        <v>1343554.46764</v>
      </c>
      <c r="C16" s="3">
        <v>1454839.89012</v>
      </c>
      <c r="D16" s="2">
        <v>8.282911125700537</v>
      </c>
      <c r="E16" s="4">
        <v>9.552640508685906</v>
      </c>
      <c r="F16" s="3">
        <v>11495070.97834</v>
      </c>
      <c r="G16" s="3">
        <v>12870476.84602</v>
      </c>
      <c r="H16" s="2">
        <v>11.965179425787435</v>
      </c>
      <c r="I16" s="4">
        <v>9.390086246375038</v>
      </c>
      <c r="J16" s="5">
        <v>13708790.62983</v>
      </c>
      <c r="K16" s="5">
        <v>15481153.61388</v>
      </c>
      <c r="L16" s="6">
        <v>12.928660389585195</v>
      </c>
      <c r="M16" s="8">
        <v>9.35072793796556</v>
      </c>
    </row>
    <row r="17" spans="1:13" ht="30" customHeight="1">
      <c r="A17" s="7" t="s">
        <v>48</v>
      </c>
      <c r="B17" s="3">
        <v>3022057.02283</v>
      </c>
      <c r="C17" s="3">
        <v>2920301.43736</v>
      </c>
      <c r="D17" s="2">
        <v>-3.367096805298248</v>
      </c>
      <c r="E17" s="4">
        <v>19.175023999237336</v>
      </c>
      <c r="F17" s="3">
        <v>27364863.4682</v>
      </c>
      <c r="G17" s="3">
        <v>26321465.96962</v>
      </c>
      <c r="H17" s="2">
        <v>-3.8129095721325377</v>
      </c>
      <c r="I17" s="4">
        <v>19.203704613492086</v>
      </c>
      <c r="J17" s="5">
        <v>32671812.26741</v>
      </c>
      <c r="K17" s="5">
        <v>31799178.61396</v>
      </c>
      <c r="L17" s="6">
        <v>-2.6709067936229722</v>
      </c>
      <c r="M17" s="8">
        <v>19.206932201959457</v>
      </c>
    </row>
    <row r="18" spans="1:13" ht="39" customHeight="1" thickBot="1">
      <c r="A18" s="18" t="s">
        <v>35</v>
      </c>
      <c r="B18" s="9">
        <v>15279577.642259998</v>
      </c>
      <c r="C18" s="9">
        <v>15229714.64065</v>
      </c>
      <c r="D18" s="10">
        <v>-0.3263375649343053</v>
      </c>
      <c r="E18" s="9">
        <v>100</v>
      </c>
      <c r="F18" s="9">
        <v>134904623.48463</v>
      </c>
      <c r="G18" s="9">
        <v>137064522.18145</v>
      </c>
      <c r="H18" s="10">
        <v>1.6010560950611918</v>
      </c>
      <c r="I18" s="9">
        <v>100</v>
      </c>
      <c r="J18" s="11">
        <v>162021905.06554</v>
      </c>
      <c r="K18" s="11">
        <v>165560945.80640998</v>
      </c>
      <c r="L18" s="12">
        <v>2.1842976969308014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5" t="s">
        <v>67</v>
      </c>
      <c r="B1" s="76"/>
      <c r="C1" s="76"/>
      <c r="D1" s="76"/>
      <c r="E1" s="76"/>
      <c r="F1" s="76"/>
      <c r="G1" s="76"/>
      <c r="H1" s="77"/>
    </row>
    <row r="2" spans="1:8" ht="19.5" customHeight="1">
      <c r="A2" s="78" t="s">
        <v>68</v>
      </c>
      <c r="B2" s="79"/>
      <c r="C2" s="79"/>
      <c r="D2" s="79"/>
      <c r="E2" s="79"/>
      <c r="F2" s="79"/>
      <c r="G2" s="79"/>
      <c r="H2" s="80"/>
    </row>
    <row r="3" spans="1:8" ht="19.5" customHeight="1">
      <c r="A3" s="78"/>
      <c r="B3" s="79"/>
      <c r="C3" s="79"/>
      <c r="D3" s="79"/>
      <c r="E3" s="79"/>
      <c r="F3" s="79"/>
      <c r="G3" s="79"/>
      <c r="H3" s="80"/>
    </row>
    <row r="4" spans="1:8" ht="19.5" customHeight="1">
      <c r="A4" s="47"/>
      <c r="B4" s="48"/>
      <c r="C4" s="48"/>
      <c r="D4" s="48"/>
      <c r="E4" s="48"/>
      <c r="F4" s="48"/>
      <c r="G4" s="48"/>
      <c r="H4" s="49" t="s">
        <v>69</v>
      </c>
    </row>
    <row r="5" spans="1:8" ht="19.5" customHeight="1">
      <c r="A5" s="50"/>
      <c r="B5" s="81">
        <v>2017</v>
      </c>
      <c r="C5" s="82"/>
      <c r="D5" s="81">
        <v>2018</v>
      </c>
      <c r="E5" s="82"/>
      <c r="F5" s="81">
        <v>2019</v>
      </c>
      <c r="G5" s="82"/>
      <c r="H5" s="51" t="s">
        <v>70</v>
      </c>
    </row>
    <row r="6" spans="1:8" ht="19.5" customHeight="1">
      <c r="A6" s="50"/>
      <c r="B6" s="52" t="s">
        <v>69</v>
      </c>
      <c r="C6" s="52" t="s">
        <v>71</v>
      </c>
      <c r="D6" s="52" t="s">
        <v>69</v>
      </c>
      <c r="E6" s="52" t="s">
        <v>71</v>
      </c>
      <c r="F6" s="52" t="s">
        <v>69</v>
      </c>
      <c r="G6" s="53" t="s">
        <v>71</v>
      </c>
      <c r="H6" s="54" t="s">
        <v>72</v>
      </c>
    </row>
    <row r="7" spans="1:8" ht="19.5" customHeight="1">
      <c r="A7" s="55" t="s">
        <v>73</v>
      </c>
      <c r="B7" s="56">
        <v>191915680.88</v>
      </c>
      <c r="C7" s="57">
        <f>B7</f>
        <v>191915680.88</v>
      </c>
      <c r="D7" s="56">
        <v>208989714.79000002</v>
      </c>
      <c r="E7" s="57">
        <f>D7</f>
        <v>208989714.79000002</v>
      </c>
      <c r="F7" s="56">
        <v>196082564.56999996</v>
      </c>
      <c r="G7" s="57">
        <v>196082564.56999996</v>
      </c>
      <c r="H7" s="58">
        <f aca="true" t="shared" si="0" ref="H7:H12">((F7-D7)/D7)*100</f>
        <v>-6.1759738908537205</v>
      </c>
    </row>
    <row r="8" spans="1:8" ht="19.5" customHeight="1">
      <c r="A8" s="55" t="s">
        <v>74</v>
      </c>
      <c r="B8" s="59">
        <v>175944280.94</v>
      </c>
      <c r="C8" s="60">
        <f>C7+B8</f>
        <v>367859961.82</v>
      </c>
      <c r="D8" s="59">
        <v>198515662.27</v>
      </c>
      <c r="E8" s="60">
        <f>E7+D8</f>
        <v>407505377.06000006</v>
      </c>
      <c r="F8" s="56">
        <v>189307401.81999996</v>
      </c>
      <c r="G8" s="57">
        <v>385389966.3899999</v>
      </c>
      <c r="H8" s="58">
        <f t="shared" si="0"/>
        <v>-4.638556144489972</v>
      </c>
    </row>
    <row r="9" spans="1:8" ht="19.5" customHeight="1">
      <c r="A9" s="61" t="s">
        <v>75</v>
      </c>
      <c r="B9" s="59">
        <v>208043567.48000002</v>
      </c>
      <c r="C9" s="60">
        <f aca="true" t="shared" si="1" ref="C9:C18">C8+B9</f>
        <v>575903529.3</v>
      </c>
      <c r="D9" s="59">
        <v>227928042.41000003</v>
      </c>
      <c r="E9" s="60">
        <f aca="true" t="shared" si="2" ref="E9:E18">E8+D9</f>
        <v>635433419.47</v>
      </c>
      <c r="F9" s="56">
        <v>218153461.26000005</v>
      </c>
      <c r="G9" s="57">
        <v>603543427.65</v>
      </c>
      <c r="H9" s="58">
        <f t="shared" si="0"/>
        <v>-4.288450445433708</v>
      </c>
    </row>
    <row r="10" spans="1:8" ht="19.5" customHeight="1">
      <c r="A10" s="55" t="s">
        <v>76</v>
      </c>
      <c r="B10" s="59">
        <v>188533396.16000003</v>
      </c>
      <c r="C10" s="60">
        <f t="shared" si="1"/>
        <v>764436925.46</v>
      </c>
      <c r="D10" s="59">
        <v>207318611.35999995</v>
      </c>
      <c r="E10" s="60">
        <f t="shared" si="2"/>
        <v>842752030.8299999</v>
      </c>
      <c r="F10" s="56">
        <v>207214296.39000005</v>
      </c>
      <c r="G10" s="57">
        <v>810757724.04</v>
      </c>
      <c r="H10" s="58">
        <f t="shared" si="0"/>
        <v>-0.05031625926664678</v>
      </c>
    </row>
    <row r="11" spans="1:8" ht="19.5" customHeight="1">
      <c r="A11" s="55" t="s">
        <v>77</v>
      </c>
      <c r="B11" s="59">
        <v>204660277.70999998</v>
      </c>
      <c r="C11" s="60">
        <f t="shared" si="1"/>
        <v>969097203.1700001</v>
      </c>
      <c r="D11" s="59">
        <v>227388143.35999998</v>
      </c>
      <c r="E11" s="60">
        <f t="shared" si="2"/>
        <v>1070140174.1899999</v>
      </c>
      <c r="F11" s="56">
        <v>243654604.72</v>
      </c>
      <c r="G11" s="57">
        <v>1054412328.76</v>
      </c>
      <c r="H11" s="58">
        <f t="shared" si="0"/>
        <v>7.153610174936438</v>
      </c>
    </row>
    <row r="12" spans="1:8" ht="19.5" customHeight="1">
      <c r="A12" s="55" t="s">
        <v>78</v>
      </c>
      <c r="B12" s="59">
        <v>204087531.76999998</v>
      </c>
      <c r="C12" s="60">
        <f t="shared" si="1"/>
        <v>1173184734.94</v>
      </c>
      <c r="D12" s="59">
        <v>205842118.47</v>
      </c>
      <c r="E12" s="60">
        <f t="shared" si="2"/>
        <v>1275982292.6599998</v>
      </c>
      <c r="F12" s="56">
        <v>152673199.03</v>
      </c>
      <c r="G12" s="57">
        <v>1207085527.79</v>
      </c>
      <c r="H12" s="58">
        <f t="shared" si="0"/>
        <v>-25.829951535282603</v>
      </c>
    </row>
    <row r="13" spans="1:8" ht="19.5" customHeight="1">
      <c r="A13" s="55" t="s">
        <v>79</v>
      </c>
      <c r="B13" s="59">
        <v>197937485.67000002</v>
      </c>
      <c r="C13" s="60">
        <f t="shared" si="1"/>
        <v>1371122220.6100001</v>
      </c>
      <c r="D13" s="59">
        <v>201826677.97999996</v>
      </c>
      <c r="E13" s="60">
        <f t="shared" si="2"/>
        <v>1477808970.6399999</v>
      </c>
      <c r="F13" s="56">
        <v>207796210.48000002</v>
      </c>
      <c r="G13" s="57">
        <v>1414881738.27</v>
      </c>
      <c r="H13" s="58">
        <f>((F13-D13)/D13)*100</f>
        <v>2.957751948229367</v>
      </c>
    </row>
    <row r="14" spans="1:8" ht="19.5" customHeight="1">
      <c r="A14" s="55" t="s">
        <v>80</v>
      </c>
      <c r="B14" s="59">
        <v>224240924.32999998</v>
      </c>
      <c r="C14" s="60">
        <f t="shared" si="1"/>
        <v>1595363144.94</v>
      </c>
      <c r="D14" s="59">
        <v>202315182.73</v>
      </c>
      <c r="E14" s="60">
        <f t="shared" si="2"/>
        <v>1680124153.37</v>
      </c>
      <c r="F14" s="56">
        <v>189445935.21999997</v>
      </c>
      <c r="G14" s="57">
        <v>1604327673.49</v>
      </c>
      <c r="H14" s="58">
        <f>((F14-D14)/D14)*100</f>
        <v>-6.360989489935955</v>
      </c>
    </row>
    <row r="15" spans="1:8" ht="19.5" customHeight="1">
      <c r="A15" s="55" t="s">
        <v>66</v>
      </c>
      <c r="B15" s="59">
        <v>198169098.07000002</v>
      </c>
      <c r="C15" s="60">
        <f t="shared" si="1"/>
        <v>1793532243.01</v>
      </c>
      <c r="D15" s="59">
        <v>215342844.53</v>
      </c>
      <c r="E15" s="60">
        <f t="shared" si="2"/>
        <v>1895466997.8999999</v>
      </c>
      <c r="F15" s="56">
        <v>210342940.66</v>
      </c>
      <c r="G15" s="57">
        <v>1814670614.15</v>
      </c>
      <c r="H15" s="58">
        <f>((F15-D15)/D15)*100</f>
        <v>-2.321834227142595</v>
      </c>
    </row>
    <row r="16" spans="1:8" ht="19.5" customHeight="1">
      <c r="A16" s="55" t="s">
        <v>81</v>
      </c>
      <c r="B16" s="59">
        <v>222165532.69000006</v>
      </c>
      <c r="C16" s="60">
        <f t="shared" si="1"/>
        <v>2015697775.7</v>
      </c>
      <c r="D16" s="59">
        <v>223287932.34</v>
      </c>
      <c r="E16" s="60">
        <f t="shared" si="2"/>
        <v>2118754930.2399998</v>
      </c>
      <c r="F16" s="56">
        <v>209326503.19000006</v>
      </c>
      <c r="G16" s="57">
        <v>2023997117.3400002</v>
      </c>
      <c r="H16" s="58">
        <f>((F16-D16)/D16)*100</f>
        <v>-6.2526572769463025</v>
      </c>
    </row>
    <row r="17" spans="1:8" ht="19.5" customHeight="1">
      <c r="A17" s="55" t="s">
        <v>82</v>
      </c>
      <c r="B17" s="59">
        <v>229700162.28999996</v>
      </c>
      <c r="C17" s="60">
        <f t="shared" si="1"/>
        <v>2245397937.99</v>
      </c>
      <c r="D17" s="59">
        <v>234507568.79000002</v>
      </c>
      <c r="E17" s="60">
        <f t="shared" si="2"/>
        <v>2353262499.0299997</v>
      </c>
      <c r="F17" s="56"/>
      <c r="G17" s="57"/>
      <c r="H17" s="58"/>
    </row>
    <row r="18" spans="1:8" ht="19.5" customHeight="1">
      <c r="A18" s="55" t="s">
        <v>83</v>
      </c>
      <c r="B18" s="59">
        <v>201974117.70000002</v>
      </c>
      <c r="C18" s="60">
        <f t="shared" si="1"/>
        <v>2447372055.6899996</v>
      </c>
      <c r="D18" s="59">
        <v>190422312.26999998</v>
      </c>
      <c r="E18" s="60">
        <f t="shared" si="2"/>
        <v>2543684811.2999997</v>
      </c>
      <c r="F18" s="56"/>
      <c r="G18" s="57"/>
      <c r="H18" s="58"/>
    </row>
    <row r="19" spans="1:8" ht="19.5" customHeight="1" thickBot="1">
      <c r="A19" s="62" t="s">
        <v>84</v>
      </c>
      <c r="B19" s="63">
        <f>SUM(B7:B18)</f>
        <v>2447372055.6899996</v>
      </c>
      <c r="C19" s="64" t="s">
        <v>85</v>
      </c>
      <c r="D19" s="63">
        <f>SUM(D7:D18)</f>
        <v>2543684811.2999997</v>
      </c>
      <c r="E19" s="64" t="s">
        <v>85</v>
      </c>
      <c r="F19" s="63">
        <f>SUM(F7:F18)</f>
        <v>2023997117.3400002</v>
      </c>
      <c r="G19" s="65" t="s">
        <v>85</v>
      </c>
      <c r="H19" s="6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argesunum</cp:lastModifiedBy>
  <cp:lastPrinted>2019-07-02T12:16:26Z</cp:lastPrinted>
  <dcterms:created xsi:type="dcterms:W3CDTF">2010-11-12T12:53:26Z</dcterms:created>
  <dcterms:modified xsi:type="dcterms:W3CDTF">2019-11-02T16:49:39Z</dcterms:modified>
  <cp:category/>
  <cp:version/>
  <cp:contentType/>
  <cp:contentStatus/>
</cp:coreProperties>
</file>