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<sst xmlns="http://schemas.openxmlformats.org/spreadsheetml/2006/main" count="110" uniqueCount="89">
  <si>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</si>
  <si>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</si>
  <si>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</si>
  <si>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</si>
  <si>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</si>
  <si>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</si>
  <si>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</si>
  <si>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</si>
  <si>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</si>
  <si>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</si>
  <si>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</si>
  <si>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</si>
  <si>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</si>
  <si>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</si>
  <si>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</si>
  <si>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</si>
  <si>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</si>
  <si>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</si>
  <si>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</si>
  <si>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</si>
  <si>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</si>
  <si>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</si>
  <si>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</si>
  <si>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</si>
  <si>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</si>
  <si>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</si>
  <si>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</si>
  <si>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</si>
  <si>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</si>
  <si>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</si>
  <si>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</si>
  <si>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</si>
  <si>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</si>
  <si>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</si>
  <si>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</si>
  <si>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</si>
  <si>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</si>
  <si>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</si>
  <si>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</si>
  <si>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</si>
  <si>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</si>
  <si>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</si>
  <si>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</si>
  <si>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</si>
  <si>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</si>
  <si>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</si>
  <si>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</si>
  <si>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</si>
  <si>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</si>
  <si>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</si>
  <si>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</si>
  <si>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</si>
  <si>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</si>
  <si>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</si>
  <si>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</si>
  <si>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</si>
  <si>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</si>
  <si>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</si>
  <si>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</si>
  <si>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</si>
  <si>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</si>
  <si>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</si>
  <si>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</si>
  <si>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</si>
  <si>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</si>
  <si>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</si>
  <si>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</si>
  <si>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</si>
  <si>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</si>
  <si>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</si>
  <si>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</si>
  <si>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</si>
  <si>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</si>
  <si>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</si>
  <si>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</si>
  <si>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</si>
  <si>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</si>
  <si>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</si>
  <si>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</si>
  <si>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</si>
  <si>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</si>
  <si>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</si>
  <si>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</si>
  <si>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</si>
  <si>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</si>
  <si>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</si>
  <si>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</si>
  <si>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OCAK - KASIM</t>
  </si>
  <si>
    <t>01 ARALIK - 30 KASIM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</si>
</sst>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0"/>
      <c r="O1" s="10"/>
      <c r="P1" s="10"/>
    </row>
    <row r="2" spans="1:16" ht="25.5" customHeight="1" thickBo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0"/>
      <c r="O2" s="10"/>
      <c r="P2" s="10"/>
    </row>
    <row r="3" spans="1:13" ht="32.25" customHeight="1">
      <c r="A3" s="92" t="s">
        <v>3</v>
      </c>
      <c r="B3" s="89" t="s">
        <v>4</v>
      </c>
      <c r="C3" s="89"/>
      <c r="D3" s="89"/>
      <c r="E3" s="89"/>
      <c r="F3" s="89" t="s">
        <v>87</v>
      </c>
      <c r="G3" s="89"/>
      <c r="H3" s="89"/>
      <c r="I3" s="89"/>
      <c r="J3" s="89" t="s">
        <v>88</v>
      </c>
      <c r="K3" s="89"/>
      <c r="L3" s="89"/>
      <c r="M3" s="90"/>
    </row>
    <row r="4" spans="1:121" ht="27">
      <c r="A4" s="93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2251275.18279</v>
      </c>
      <c r="C5" s="11">
        <v>2198386.1986</v>
      </c>
      <c r="D5" s="32">
        <v>-2.349290064329454</v>
      </c>
      <c r="E5" s="32">
        <v>17.074261451074566</v>
      </c>
      <c r="F5" s="11">
        <v>19140643.47567</v>
      </c>
      <c r="G5" s="11">
        <v>20192019.06384</v>
      </c>
      <c r="H5" s="32">
        <v>5.492895730002101</v>
      </c>
      <c r="I5" s="32">
        <v>13.996282498341406</v>
      </c>
      <c r="J5" s="19">
        <v>20974947.369000003</v>
      </c>
      <c r="K5" s="19">
        <v>22392357.446000002</v>
      </c>
      <c r="L5" s="37">
        <v>6.757633533302047</v>
      </c>
      <c r="M5" s="38">
        <v>14.222618800267089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1606998.79064</v>
      </c>
      <c r="C6" s="11">
        <v>1622738.96632</v>
      </c>
      <c r="D6" s="32">
        <v>0.9794765106034223</v>
      </c>
      <c r="E6" s="32">
        <v>12.603367595483853</v>
      </c>
      <c r="F6" s="11">
        <v>13321004.87039</v>
      </c>
      <c r="G6" s="11">
        <v>14012609.08097</v>
      </c>
      <c r="H6" s="32">
        <v>5.191832127599489</v>
      </c>
      <c r="I6" s="32">
        <v>9.71296801057905</v>
      </c>
      <c r="J6" s="19">
        <v>14618923.594999999</v>
      </c>
      <c r="K6" s="19">
        <v>15587894.642</v>
      </c>
      <c r="L6" s="37">
        <v>6.628196944208751</v>
      </c>
      <c r="M6" s="38">
        <v>9.900729922096467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672663.61718</v>
      </c>
      <c r="C7" s="4">
        <v>602359.70249</v>
      </c>
      <c r="D7" s="33">
        <v>-10.451570873527276</v>
      </c>
      <c r="E7" s="33">
        <v>4.678362270676308</v>
      </c>
      <c r="F7" s="4">
        <v>5912529.61237</v>
      </c>
      <c r="G7" s="4">
        <v>6067128.56909</v>
      </c>
      <c r="H7" s="33">
        <v>2.614768413109564</v>
      </c>
      <c r="I7" s="33">
        <v>4.205485599942398</v>
      </c>
      <c r="J7" s="15">
        <v>6429733.376</v>
      </c>
      <c r="K7" s="15">
        <v>6739240.711</v>
      </c>
      <c r="L7" s="39">
        <v>4.813688482873725</v>
      </c>
      <c r="M7" s="40">
        <v>4.280462736759135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335719.49416</v>
      </c>
      <c r="C8" s="4">
        <v>339188.56611</v>
      </c>
      <c r="D8" s="33">
        <v>1.03332454931756</v>
      </c>
      <c r="E8" s="33">
        <v>2.634384378261367</v>
      </c>
      <c r="F8" s="4">
        <v>1987636.67455</v>
      </c>
      <c r="G8" s="4">
        <v>2058552.71348</v>
      </c>
      <c r="H8" s="33">
        <v>3.5678572365875247</v>
      </c>
      <c r="I8" s="33">
        <v>1.4269046213011063</v>
      </c>
      <c r="J8" s="15">
        <v>2295635.9919999996</v>
      </c>
      <c r="K8" s="15">
        <v>2421882.632</v>
      </c>
      <c r="L8" s="39">
        <v>5.499418916585824</v>
      </c>
      <c r="M8" s="40">
        <v>1.5382709720041836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145394.35555</v>
      </c>
      <c r="C9" s="4">
        <v>130040.49151</v>
      </c>
      <c r="D9" s="33">
        <v>-10.560151377210737</v>
      </c>
      <c r="E9" s="33">
        <v>1.0099887602469335</v>
      </c>
      <c r="F9" s="4">
        <v>1210155.09149</v>
      </c>
      <c r="G9" s="4">
        <v>1299144.66793</v>
      </c>
      <c r="H9" s="33">
        <v>7.353567907600324</v>
      </c>
      <c r="I9" s="33">
        <v>0.9005139962018361</v>
      </c>
      <c r="J9" s="15">
        <v>1309928.957</v>
      </c>
      <c r="K9" s="15">
        <v>1418981.9109999998</v>
      </c>
      <c r="L9" s="39">
        <v>8.325104458317576</v>
      </c>
      <c r="M9" s="40">
        <v>0.9012735194718238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165845.66681</v>
      </c>
      <c r="C10" s="4">
        <v>160737.3069</v>
      </c>
      <c r="D10" s="33">
        <v>-3.0801889541391265</v>
      </c>
      <c r="E10" s="33">
        <v>1.2484024893806083</v>
      </c>
      <c r="F10" s="4">
        <v>1307939.38194</v>
      </c>
      <c r="G10" s="4">
        <v>1325453.15191</v>
      </c>
      <c r="H10" s="33">
        <v>1.3390352956589424</v>
      </c>
      <c r="I10" s="33">
        <v>0.9187499622398527</v>
      </c>
      <c r="J10" s="15">
        <v>1418716.845</v>
      </c>
      <c r="K10" s="15">
        <v>1455767.313</v>
      </c>
      <c r="L10" s="39">
        <v>2.611547760962838</v>
      </c>
      <c r="M10" s="40">
        <v>0.9246379531328291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203082.3943</v>
      </c>
      <c r="C11" s="4">
        <v>293776.36587</v>
      </c>
      <c r="D11" s="33">
        <v>44.65870706449513</v>
      </c>
      <c r="E11" s="33">
        <v>2.2816802990326592</v>
      </c>
      <c r="F11" s="4">
        <v>1603555.49086</v>
      </c>
      <c r="G11" s="4">
        <v>2001228.73251</v>
      </c>
      <c r="H11" s="33">
        <v>24.799468675494637</v>
      </c>
      <c r="I11" s="33">
        <v>1.3871699801516002</v>
      </c>
      <c r="J11" s="15">
        <v>1767246.705</v>
      </c>
      <c r="K11" s="15">
        <v>2167473.944</v>
      </c>
      <c r="L11" s="39">
        <v>22.646936495490596</v>
      </c>
      <c r="M11" s="40">
        <v>1.3766820103405497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25941.3481</v>
      </c>
      <c r="C12" s="4">
        <v>15949.55086</v>
      </c>
      <c r="D12" s="33">
        <v>-38.51687738618333</v>
      </c>
      <c r="E12" s="33">
        <v>0.12387577832515384</v>
      </c>
      <c r="F12" s="4">
        <v>412687.55585</v>
      </c>
      <c r="G12" s="4">
        <v>203906.9067</v>
      </c>
      <c r="H12" s="33">
        <v>-50.59048817694075</v>
      </c>
      <c r="I12" s="33">
        <v>0.14133993537312947</v>
      </c>
      <c r="J12" s="15">
        <v>439281.41</v>
      </c>
      <c r="K12" s="15">
        <v>230788.234</v>
      </c>
      <c r="L12" s="39">
        <v>-47.46232625687483</v>
      </c>
      <c r="M12" s="40">
        <v>0.14658631114140172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51936.65411</v>
      </c>
      <c r="C13" s="4">
        <v>75721.9074</v>
      </c>
      <c r="D13" s="33">
        <v>45.79666075451003</v>
      </c>
      <c r="E13" s="33">
        <v>0.5881112451238157</v>
      </c>
      <c r="F13" s="4">
        <v>816459.02618</v>
      </c>
      <c r="G13" s="4">
        <v>981043.06872</v>
      </c>
      <c r="H13" s="33">
        <v>20.158273380851206</v>
      </c>
      <c r="I13" s="33">
        <v>0.680018966376392</v>
      </c>
      <c r="J13" s="15">
        <v>882380.2</v>
      </c>
      <c r="K13" s="15">
        <v>1070670.298</v>
      </c>
      <c r="L13" s="39">
        <v>21.338885210706223</v>
      </c>
      <c r="M13" s="40">
        <v>0.6800416412583897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6415.26043</v>
      </c>
      <c r="C14" s="4">
        <v>4965.07518</v>
      </c>
      <c r="D14" s="33">
        <v>-22.60524363466879</v>
      </c>
      <c r="E14" s="33">
        <v>0.03856237443700677</v>
      </c>
      <c r="F14" s="4">
        <v>70042.03715</v>
      </c>
      <c r="G14" s="4">
        <v>76151.27063</v>
      </c>
      <c r="H14" s="33">
        <v>8.7222384279267</v>
      </c>
      <c r="I14" s="33">
        <v>0.052784948992735094</v>
      </c>
      <c r="J14" s="15">
        <v>76000.10999999999</v>
      </c>
      <c r="K14" s="15">
        <v>83091.599</v>
      </c>
      <c r="L14" s="39">
        <v>9.330893073707417</v>
      </c>
      <c r="M14" s="40">
        <v>0.05277604829824464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193388.82863</v>
      </c>
      <c r="C15" s="11">
        <v>195692.00535</v>
      </c>
      <c r="D15" s="32">
        <v>1.1909564457864974</v>
      </c>
      <c r="E15" s="32">
        <v>1.5198860261035225</v>
      </c>
      <c r="F15" s="11">
        <v>1802991.38336</v>
      </c>
      <c r="G15" s="11">
        <v>2070134.11276</v>
      </c>
      <c r="H15" s="32">
        <v>14.816639273237165</v>
      </c>
      <c r="I15" s="32">
        <v>1.4349323740254116</v>
      </c>
      <c r="J15" s="19">
        <v>1980057.5329999998</v>
      </c>
      <c r="K15" s="19">
        <v>2255295.507</v>
      </c>
      <c r="L15" s="37">
        <v>13.900503869853988</v>
      </c>
      <c r="M15" s="38">
        <v>1.432462319135851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193388.82863</v>
      </c>
      <c r="C16" s="4">
        <v>195692.00535</v>
      </c>
      <c r="D16" s="33">
        <v>1.1909564457864974</v>
      </c>
      <c r="E16" s="33">
        <v>1.5198860261035225</v>
      </c>
      <c r="F16" s="4">
        <v>1802991.38336</v>
      </c>
      <c r="G16" s="4">
        <v>2070134.11276</v>
      </c>
      <c r="H16" s="33">
        <v>14.816639273237165</v>
      </c>
      <c r="I16" s="33">
        <v>1.4349323740254116</v>
      </c>
      <c r="J16" s="15">
        <v>1980057.5329999998</v>
      </c>
      <c r="K16" s="15">
        <v>2255295.507</v>
      </c>
      <c r="L16" s="39">
        <v>13.900503869853988</v>
      </c>
      <c r="M16" s="40">
        <v>1.432462319135851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450887.56352</v>
      </c>
      <c r="C17" s="11">
        <v>379955.22693</v>
      </c>
      <c r="D17" s="32">
        <v>-15.731712810227839</v>
      </c>
      <c r="E17" s="32">
        <v>2.9510078294871938</v>
      </c>
      <c r="F17" s="11">
        <v>4016647.22192</v>
      </c>
      <c r="G17" s="11">
        <v>4109275.87011</v>
      </c>
      <c r="H17" s="32">
        <v>2.306118587773875</v>
      </c>
      <c r="I17" s="32">
        <v>2.848382113736944</v>
      </c>
      <c r="J17" s="19">
        <v>4375966.24</v>
      </c>
      <c r="K17" s="19">
        <v>4549167.296</v>
      </c>
      <c r="L17" s="37">
        <v>3.9580071348996477</v>
      </c>
      <c r="M17" s="38">
        <v>2.8894265583996157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450887.56352</v>
      </c>
      <c r="C18" s="4">
        <v>379955.22693</v>
      </c>
      <c r="D18" s="33">
        <v>-15.731712810227839</v>
      </c>
      <c r="E18" s="33">
        <v>2.9510078294871938</v>
      </c>
      <c r="F18" s="4">
        <v>4016647.22192</v>
      </c>
      <c r="G18" s="4">
        <v>4109275.87011</v>
      </c>
      <c r="H18" s="33">
        <v>2.306118587773875</v>
      </c>
      <c r="I18" s="33">
        <v>2.848382113736944</v>
      </c>
      <c r="J18" s="15">
        <v>4375966.24</v>
      </c>
      <c r="K18" s="15">
        <v>4549167.296</v>
      </c>
      <c r="L18" s="39">
        <v>3.9580071348996477</v>
      </c>
      <c r="M18" s="40">
        <v>2.8894265583996157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11060684.12819</v>
      </c>
      <c r="C19" s="11">
        <v>10283901.9462</v>
      </c>
      <c r="D19" s="32">
        <v>-7.022912624457292</v>
      </c>
      <c r="E19" s="32">
        <v>79.87224022715141</v>
      </c>
      <c r="F19" s="11">
        <v>108640242.3155</v>
      </c>
      <c r="G19" s="11">
        <v>113766062.59481</v>
      </c>
      <c r="H19" s="32">
        <v>4.718159836595535</v>
      </c>
      <c r="I19" s="32">
        <v>78.85798571042639</v>
      </c>
      <c r="J19" s="19">
        <v>118247875.223</v>
      </c>
      <c r="K19" s="19">
        <v>124144463.84</v>
      </c>
      <c r="L19" s="37">
        <v>4.986633887399503</v>
      </c>
      <c r="M19" s="38">
        <v>78.85098251123468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1219793.75189</v>
      </c>
      <c r="C20" s="11">
        <v>1094089.16535</v>
      </c>
      <c r="D20" s="32">
        <v>-10.305396821817462</v>
      </c>
      <c r="E20" s="32">
        <v>8.497489873194409</v>
      </c>
      <c r="F20" s="11">
        <v>11440320.04987</v>
      </c>
      <c r="G20" s="11">
        <v>12031725.00009</v>
      </c>
      <c r="H20" s="32">
        <v>5.169479067386059</v>
      </c>
      <c r="I20" s="32">
        <v>8.339900111583551</v>
      </c>
      <c r="J20" s="19">
        <v>12413726.938000001</v>
      </c>
      <c r="K20" s="19">
        <v>13116696.292</v>
      </c>
      <c r="L20" s="37">
        <v>5.662838867899692</v>
      </c>
      <c r="M20" s="38">
        <v>8.331135823008996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813455.89854</v>
      </c>
      <c r="C21" s="4">
        <v>733498.45723</v>
      </c>
      <c r="D21" s="33">
        <v>-9.829351714519305</v>
      </c>
      <c r="E21" s="33">
        <v>5.6968809396094695</v>
      </c>
      <c r="F21" s="4">
        <v>7726086.41202</v>
      </c>
      <c r="G21" s="4">
        <v>8216034.04846</v>
      </c>
      <c r="H21" s="33">
        <v>6.341472387336433</v>
      </c>
      <c r="I21" s="33">
        <v>5.695019066427571</v>
      </c>
      <c r="J21" s="15">
        <v>8348386.201</v>
      </c>
      <c r="K21" s="15">
        <v>8877667.983</v>
      </c>
      <c r="L21" s="39">
        <v>6.339929290005767</v>
      </c>
      <c r="M21" s="40">
        <v>5.6386956068397245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176409.63009</v>
      </c>
      <c r="C22" s="4">
        <v>135653.78371</v>
      </c>
      <c r="D22" s="33">
        <v>-23.102960059044023</v>
      </c>
      <c r="E22" s="33">
        <v>1.0535856581373555</v>
      </c>
      <c r="F22" s="4">
        <v>1721400.08818</v>
      </c>
      <c r="G22" s="4">
        <v>1675505.21564</v>
      </c>
      <c r="H22" s="33">
        <v>-2.6661362953991468</v>
      </c>
      <c r="I22" s="33">
        <v>1.16139174846253</v>
      </c>
      <c r="J22" s="15">
        <v>1884333.1799999997</v>
      </c>
      <c r="K22" s="15">
        <v>1896299.7650000001</v>
      </c>
      <c r="L22" s="39">
        <v>0.635056747236199</v>
      </c>
      <c r="M22" s="40">
        <v>1.2044443624871146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229928.22326</v>
      </c>
      <c r="C23" s="4">
        <v>224936.92441</v>
      </c>
      <c r="D23" s="33">
        <v>-2.1708073846836506</v>
      </c>
      <c r="E23" s="33">
        <v>1.7470232754475852</v>
      </c>
      <c r="F23" s="4">
        <v>1992833.54967</v>
      </c>
      <c r="G23" s="4">
        <v>2140185.73599</v>
      </c>
      <c r="H23" s="33">
        <v>7.394104055725095</v>
      </c>
      <c r="I23" s="33">
        <v>1.483489296693451</v>
      </c>
      <c r="J23" s="15">
        <v>2181007.556</v>
      </c>
      <c r="K23" s="15">
        <v>2342728.5439999998</v>
      </c>
      <c r="L23" s="39">
        <v>7.414966883315094</v>
      </c>
      <c r="M23" s="40">
        <v>1.4879958536821554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1566437.3217</v>
      </c>
      <c r="C24" s="11">
        <v>1538981.20761</v>
      </c>
      <c r="D24" s="32">
        <v>-1.752774510007389</v>
      </c>
      <c r="E24" s="32">
        <v>11.952844101622176</v>
      </c>
      <c r="F24" s="11">
        <v>15832527.70492</v>
      </c>
      <c r="G24" s="11">
        <v>16435992.31271</v>
      </c>
      <c r="H24" s="32">
        <v>3.8115493560922213</v>
      </c>
      <c r="I24" s="32">
        <v>11.39275823888355</v>
      </c>
      <c r="J24" s="18">
        <v>17238455.386</v>
      </c>
      <c r="K24" s="18">
        <v>18034609.121</v>
      </c>
      <c r="L24" s="41">
        <v>4.618474899129222</v>
      </c>
      <c r="M24" s="42">
        <v>11.454772966998256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1566437.3217</v>
      </c>
      <c r="C25" s="4">
        <v>1538981.20761</v>
      </c>
      <c r="D25" s="33">
        <v>-1.752774510007389</v>
      </c>
      <c r="E25" s="33">
        <v>11.952844101622176</v>
      </c>
      <c r="F25" s="4">
        <v>15832527.70492</v>
      </c>
      <c r="G25" s="4">
        <v>16435992.31271</v>
      </c>
      <c r="H25" s="33">
        <v>3.8115493560922213</v>
      </c>
      <c r="I25" s="33">
        <v>11.39275823888355</v>
      </c>
      <c r="J25" s="15">
        <v>17238455.386</v>
      </c>
      <c r="K25" s="15">
        <v>18034609.121</v>
      </c>
      <c r="L25" s="39">
        <v>4.618474899129222</v>
      </c>
      <c r="M25" s="40">
        <v>11.454772966998256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8274453.0546</v>
      </c>
      <c r="C26" s="11">
        <v>7650831.57324</v>
      </c>
      <c r="D26" s="32">
        <v>-7.536709402361186</v>
      </c>
      <c r="E26" s="32">
        <v>59.42190625233482</v>
      </c>
      <c r="F26" s="11">
        <v>81367394.56071</v>
      </c>
      <c r="G26" s="11">
        <v>85298345.28201</v>
      </c>
      <c r="H26" s="32">
        <v>4.831112932302432</v>
      </c>
      <c r="I26" s="32">
        <v>59.1253273599593</v>
      </c>
      <c r="J26" s="19">
        <v>88595692.903</v>
      </c>
      <c r="K26" s="19">
        <v>92993161.427</v>
      </c>
      <c r="L26" s="37">
        <v>4.963524049430509</v>
      </c>
      <c r="M26" s="38">
        <v>59.06507562669256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1657168.44896</v>
      </c>
      <c r="C27" s="4">
        <v>1509039.17074</v>
      </c>
      <c r="D27" s="33">
        <v>-8.938697711325752</v>
      </c>
      <c r="E27" s="33">
        <v>11.720292529827528</v>
      </c>
      <c r="F27" s="4">
        <v>15938332.4835</v>
      </c>
      <c r="G27" s="4">
        <v>17381129.64615</v>
      </c>
      <c r="H27" s="33">
        <v>9.052372098170506</v>
      </c>
      <c r="I27" s="33">
        <v>12.04788881679811</v>
      </c>
      <c r="J27" s="15">
        <v>17306405.356000002</v>
      </c>
      <c r="K27" s="15">
        <v>18802762.5</v>
      </c>
      <c r="L27" s="39">
        <v>8.64626196612933</v>
      </c>
      <c r="M27" s="40">
        <v>11.94266946096949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2075493.80985</v>
      </c>
      <c r="C28" s="4">
        <v>1845222.38174</v>
      </c>
      <c r="D28" s="33">
        <v>-11.094777879710572</v>
      </c>
      <c r="E28" s="33">
        <v>14.331335140871587</v>
      </c>
      <c r="F28" s="4">
        <v>19538856.75576</v>
      </c>
      <c r="G28" s="4">
        <v>20486257.79739</v>
      </c>
      <c r="H28" s="33">
        <v>4.848804889010248</v>
      </c>
      <c r="I28" s="33">
        <v>14.200236764811716</v>
      </c>
      <c r="J28" s="15">
        <v>21175780.871999998</v>
      </c>
      <c r="K28" s="15">
        <v>22250571.07</v>
      </c>
      <c r="L28" s="39">
        <v>5.075563467986017</v>
      </c>
      <c r="M28" s="40">
        <v>14.132562468244773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58766.61683</v>
      </c>
      <c r="C29" s="4">
        <v>63882.21519</v>
      </c>
      <c r="D29" s="33">
        <v>8.704939361744103</v>
      </c>
      <c r="E29" s="33">
        <v>0.4961556094750254</v>
      </c>
      <c r="F29" s="4">
        <v>1067918.1967</v>
      </c>
      <c r="G29" s="4">
        <v>1116815.70261</v>
      </c>
      <c r="H29" s="33">
        <v>4.5787688664824175</v>
      </c>
      <c r="I29" s="33">
        <v>0.7741310080429639</v>
      </c>
      <c r="J29" s="15">
        <v>1167497.262</v>
      </c>
      <c r="K29" s="15">
        <v>1212488.192</v>
      </c>
      <c r="L29" s="39">
        <v>3.853621885410463</v>
      </c>
      <c r="M29" s="40">
        <v>0.7701179920974119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86</v>
      </c>
      <c r="B30" s="4">
        <v>1128313.14471</v>
      </c>
      <c r="C30" s="4">
        <v>1007009.79789</v>
      </c>
      <c r="D30" s="33">
        <v>-10.75085825142783</v>
      </c>
      <c r="E30" s="33">
        <v>7.821168357005359</v>
      </c>
      <c r="F30" s="4">
        <v>10580473.18331</v>
      </c>
      <c r="G30" s="4">
        <v>10982706.27188</v>
      </c>
      <c r="H30" s="33">
        <v>3.8016550073062594</v>
      </c>
      <c r="I30" s="33">
        <v>7.61276319577253</v>
      </c>
      <c r="J30" s="15">
        <v>11579225.448999997</v>
      </c>
      <c r="K30" s="15">
        <v>12096162.977</v>
      </c>
      <c r="L30" s="39">
        <v>4.464353252959993</v>
      </c>
      <c r="M30" s="40">
        <v>7.682938939441889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533237.61243</v>
      </c>
      <c r="C31" s="4">
        <v>473276.57498</v>
      </c>
      <c r="D31" s="33">
        <v>-11.244712685730004</v>
      </c>
      <c r="E31" s="33">
        <v>3.675809093517667</v>
      </c>
      <c r="F31" s="4">
        <v>5224168.2871</v>
      </c>
      <c r="G31" s="4">
        <v>5495198.7384</v>
      </c>
      <c r="H31" s="33">
        <v>5.1880114959017165</v>
      </c>
      <c r="I31" s="33">
        <v>3.809047212366734</v>
      </c>
      <c r="J31" s="15">
        <v>5678409.247999999</v>
      </c>
      <c r="K31" s="15">
        <v>6065552.124</v>
      </c>
      <c r="L31" s="39">
        <v>6.817805112168646</v>
      </c>
      <c r="M31" s="40">
        <v>3.8525660319973425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651406.50337</v>
      </c>
      <c r="C32" s="4">
        <v>568115.09891</v>
      </c>
      <c r="D32" s="33">
        <v>-12.786394368048</v>
      </c>
      <c r="E32" s="33">
        <v>4.412393845662686</v>
      </c>
      <c r="F32" s="4">
        <v>6257355.83141</v>
      </c>
      <c r="G32" s="4">
        <v>6520392.65609</v>
      </c>
      <c r="H32" s="33">
        <v>4.203641790029516</v>
      </c>
      <c r="I32" s="33">
        <v>4.519669743090604</v>
      </c>
      <c r="J32" s="15">
        <v>6800037.582</v>
      </c>
      <c r="K32" s="15">
        <v>7092753.962</v>
      </c>
      <c r="L32" s="39">
        <v>4.304628856387986</v>
      </c>
      <c r="M32" s="40">
        <v>4.504998461590299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1131232.41294</v>
      </c>
      <c r="C33" s="4">
        <v>906468.40707</v>
      </c>
      <c r="D33" s="33">
        <v>-19.86895029694675</v>
      </c>
      <c r="E33" s="33">
        <v>7.040291004969316</v>
      </c>
      <c r="F33" s="4">
        <v>12631562.40958</v>
      </c>
      <c r="G33" s="4">
        <v>12049105.24365</v>
      </c>
      <c r="H33" s="33">
        <v>-4.6111252673561065</v>
      </c>
      <c r="I33" s="33">
        <v>8.35194738620164</v>
      </c>
      <c r="J33" s="15">
        <v>13872401.811</v>
      </c>
      <c r="K33" s="15">
        <v>13236232.708</v>
      </c>
      <c r="L33" s="39">
        <v>-4.585861278149796</v>
      </c>
      <c r="M33" s="40">
        <v>8.40705998068726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263623.50337</v>
      </c>
      <c r="C34" s="4">
        <v>251006.06704</v>
      </c>
      <c r="D34" s="33">
        <v>-4.786157595474791</v>
      </c>
      <c r="E34" s="33">
        <v>1.949495142016541</v>
      </c>
      <c r="F34" s="4">
        <v>2904709.84041</v>
      </c>
      <c r="G34" s="4">
        <v>2903844.68329</v>
      </c>
      <c r="H34" s="33">
        <v>-0.029784631427350702</v>
      </c>
      <c r="I34" s="33">
        <v>2.012826473179068</v>
      </c>
      <c r="J34" s="15">
        <v>3142568.313</v>
      </c>
      <c r="K34" s="15">
        <v>3151678.912</v>
      </c>
      <c r="L34" s="39">
        <v>0.2899093382413268</v>
      </c>
      <c r="M34" s="40">
        <v>2.0018047610357232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239853.07552</v>
      </c>
      <c r="C35" s="4">
        <v>520775.83861</v>
      </c>
      <c r="D35" s="33">
        <v>117.12285217980263</v>
      </c>
      <c r="E35" s="33">
        <v>4.04472282053643</v>
      </c>
      <c r="F35" s="4">
        <v>2064314.02459</v>
      </c>
      <c r="G35" s="4">
        <v>2721034.11154</v>
      </c>
      <c r="H35" s="33">
        <v>31.812993523620186</v>
      </c>
      <c r="I35" s="33">
        <v>1.8861096551230472</v>
      </c>
      <c r="J35" s="15">
        <v>2228523.106</v>
      </c>
      <c r="K35" s="15">
        <v>2910224.448</v>
      </c>
      <c r="L35" s="39">
        <v>30.58982606752473</v>
      </c>
      <c r="M35" s="40">
        <v>1.8484437400991687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109259.06549</v>
      </c>
      <c r="C36" s="11">
        <v>147785.28448</v>
      </c>
      <c r="D36" s="32">
        <v>35.261347712630894</v>
      </c>
      <c r="E36" s="32">
        <v>1.1478076906777723</v>
      </c>
      <c r="F36" s="11">
        <v>1225393.10997</v>
      </c>
      <c r="G36" s="11">
        <v>1472730.95952</v>
      </c>
      <c r="H36" s="32">
        <v>20.184367574586346</v>
      </c>
      <c r="I36" s="32">
        <v>1.0208369201873817</v>
      </c>
      <c r="J36" s="19">
        <v>1397675.2070000002</v>
      </c>
      <c r="K36" s="19">
        <v>1636139.96</v>
      </c>
      <c r="L36" s="37">
        <v>17.061528444211703</v>
      </c>
      <c r="M36" s="38">
        <v>1.0392025498468027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419098.25959</v>
      </c>
      <c r="C37" s="4">
        <v>351583.13302</v>
      </c>
      <c r="D37" s="33">
        <v>-16.10961750021329</v>
      </c>
      <c r="E37" s="33">
        <v>2.7306495732161697</v>
      </c>
      <c r="F37" s="4">
        <v>3838131.8104</v>
      </c>
      <c r="G37" s="4">
        <v>4067161.43489</v>
      </c>
      <c r="H37" s="33">
        <v>5.967216234455779</v>
      </c>
      <c r="I37" s="33">
        <v>2.8191901081859587</v>
      </c>
      <c r="J37" s="15">
        <v>4143179.3439999996</v>
      </c>
      <c r="K37" s="15">
        <v>4428156.635</v>
      </c>
      <c r="L37" s="39">
        <v>6.878227258317791</v>
      </c>
      <c r="M37" s="40">
        <v>2.812566026572102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7000.60154</v>
      </c>
      <c r="C38" s="4">
        <v>6667.60357</v>
      </c>
      <c r="D38" s="33">
        <v>-4.756705093088321</v>
      </c>
      <c r="E38" s="33">
        <v>0.0517854445587394</v>
      </c>
      <c r="F38" s="4">
        <v>96178.62798</v>
      </c>
      <c r="G38" s="4">
        <v>101968.0366</v>
      </c>
      <c r="H38" s="33">
        <v>6.019433570214672</v>
      </c>
      <c r="I38" s="33">
        <v>0.070680076199542</v>
      </c>
      <c r="J38" s="15">
        <v>103989.35399999998</v>
      </c>
      <c r="K38" s="15">
        <v>110433.942</v>
      </c>
      <c r="L38" s="39">
        <v>6.197353625256696</v>
      </c>
      <c r="M38" s="40">
        <v>0.0701426753955902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439724.03422</v>
      </c>
      <c r="C39" s="4">
        <v>393151.32823</v>
      </c>
      <c r="D39" s="33">
        <v>-10.591348747314326</v>
      </c>
      <c r="E39" s="33">
        <v>3.0534983217740135</v>
      </c>
      <c r="F39" s="4">
        <v>4614721.18324</v>
      </c>
      <c r="G39" s="4">
        <v>4280857.37548</v>
      </c>
      <c r="H39" s="33">
        <v>-7.234755784868331</v>
      </c>
      <c r="I39" s="33">
        <v>2.967315401837381</v>
      </c>
      <c r="J39" s="15">
        <v>5011946.391</v>
      </c>
      <c r="K39" s="15">
        <v>4700987.9629999995</v>
      </c>
      <c r="L39" s="39">
        <v>-6.2043446545715515</v>
      </c>
      <c r="M39" s="40">
        <v>2.985856220973129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439724.03422</v>
      </c>
      <c r="C40" s="11">
        <v>393151.32823</v>
      </c>
      <c r="D40" s="32">
        <v>-10.591348747314326</v>
      </c>
      <c r="E40" s="32">
        <v>3.0534983217740135</v>
      </c>
      <c r="F40" s="11">
        <v>4614721.18324</v>
      </c>
      <c r="G40" s="11">
        <v>4280857.37548</v>
      </c>
      <c r="H40" s="32">
        <v>-7.234755784868331</v>
      </c>
      <c r="I40" s="32">
        <v>2.967315401837381</v>
      </c>
      <c r="J40" s="19">
        <v>5011946.391</v>
      </c>
      <c r="K40" s="19">
        <v>4700987.9629999995</v>
      </c>
      <c r="L40" s="37">
        <v>-6.2043446545715515</v>
      </c>
      <c r="M40" s="38">
        <v>2.985856220973129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13751683.3452</v>
      </c>
      <c r="C41" s="48">
        <v>12875439.47303</v>
      </c>
      <c r="D41" s="49">
        <v>-6.37190262583999</v>
      </c>
      <c r="E41" s="50">
        <v>100</v>
      </c>
      <c r="F41" s="48">
        <v>132395606.97441</v>
      </c>
      <c r="G41" s="48">
        <v>138238939.03413</v>
      </c>
      <c r="H41" s="49">
        <v>4.413539235368614</v>
      </c>
      <c r="I41" s="50">
        <v>95.82158361060519</v>
      </c>
      <c r="J41" s="51">
        <v>144234768.98200002</v>
      </c>
      <c r="K41" s="51">
        <v>151237810.249</v>
      </c>
      <c r="L41" s="52">
        <v>4.85530729963865</v>
      </c>
      <c r="M41" s="53">
        <v>96.05945816762996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5782696.826590002</v>
      </c>
      <c r="G42" s="44">
        <v>6028076.626870006</v>
      </c>
      <c r="H42" s="45">
        <v>4.243345408524603</v>
      </c>
      <c r="I42" s="45">
        <v>4.178416389394813</v>
      </c>
      <c r="J42" s="19">
        <v>6549010.991999984</v>
      </c>
      <c r="K42" s="19">
        <v>6204062.871999979</v>
      </c>
      <c r="L42" s="37">
        <v>-5.2671788216782645</v>
      </c>
      <c r="M42" s="38">
        <v>3.940541832370048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13751683.3452</v>
      </c>
      <c r="C43" s="83">
        <v>12875439.47303</v>
      </c>
      <c r="D43" s="84">
        <v>-6.37190262583999</v>
      </c>
      <c r="E43" s="85">
        <v>100</v>
      </c>
      <c r="F43" s="83">
        <v>138178303.801</v>
      </c>
      <c r="G43" s="83">
        <v>144267015.661</v>
      </c>
      <c r="H43" s="84">
        <v>4.406416704006428</v>
      </c>
      <c r="I43" s="85">
        <v>100</v>
      </c>
      <c r="J43" s="83">
        <v>150783779.974</v>
      </c>
      <c r="K43" s="83">
        <v>157441873.121</v>
      </c>
      <c r="L43" s="86">
        <v>4.415656079286548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32.25" customHeight="1">
      <c r="A3" s="92" t="s">
        <v>34</v>
      </c>
      <c r="B3" s="89" t="s">
        <v>4</v>
      </c>
      <c r="C3" s="89"/>
      <c r="D3" s="89"/>
      <c r="E3" s="89"/>
      <c r="F3" s="89" t="s">
        <v>87</v>
      </c>
      <c r="G3" s="89"/>
      <c r="H3" s="89"/>
      <c r="I3" s="89"/>
      <c r="J3" s="89" t="s">
        <v>88</v>
      </c>
      <c r="K3" s="89"/>
      <c r="L3" s="89"/>
      <c r="M3" s="90"/>
    </row>
    <row r="4" spans="1:13" ht="37.5" customHeight="1">
      <c r="A4" s="95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1211028.487</v>
      </c>
      <c r="C5" s="6">
        <v>1273946.347</v>
      </c>
      <c r="D5" s="7">
        <v>5.195407100279063</v>
      </c>
      <c r="E5" s="20">
        <v>9.894391175318603</v>
      </c>
      <c r="F5" s="6">
        <v>11196601.238000002</v>
      </c>
      <c r="G5" s="6">
        <v>11788707.534000002</v>
      </c>
      <c r="H5" s="7">
        <v>5.288268139714203</v>
      </c>
      <c r="I5" s="20">
        <v>8.52777633902152</v>
      </c>
      <c r="J5" s="15">
        <v>12360464.305999998</v>
      </c>
      <c r="K5" s="15">
        <v>13094554.059</v>
      </c>
      <c r="L5" s="16">
        <v>5.939014383494167</v>
      </c>
      <c r="M5" s="17">
        <v>8.658254200745796</v>
      </c>
    </row>
    <row r="6" spans="1:13" ht="30" customHeight="1">
      <c r="A6" s="25" t="s">
        <v>85</v>
      </c>
      <c r="B6" s="6">
        <v>151016.729</v>
      </c>
      <c r="C6" s="6">
        <v>147019.808</v>
      </c>
      <c r="D6" s="7">
        <v>-2.646674329702905</v>
      </c>
      <c r="E6" s="20">
        <v>1.1418624452260666</v>
      </c>
      <c r="F6" s="6">
        <v>1373030.561</v>
      </c>
      <c r="G6" s="6">
        <v>1472965.7569999998</v>
      </c>
      <c r="H6" s="7">
        <v>7.278439303435123</v>
      </c>
      <c r="I6" s="20">
        <v>1.0655216014567994</v>
      </c>
      <c r="J6" s="15">
        <v>1503060.328</v>
      </c>
      <c r="K6" s="15">
        <v>1634361.459</v>
      </c>
      <c r="L6" s="16">
        <v>8.735586227248229</v>
      </c>
      <c r="M6" s="17">
        <v>1.0806566534579976</v>
      </c>
    </row>
    <row r="7" spans="1:13" ht="30" customHeight="1">
      <c r="A7" s="25" t="s">
        <v>36</v>
      </c>
      <c r="B7" s="6">
        <v>288496.213</v>
      </c>
      <c r="C7" s="6">
        <v>210268.725</v>
      </c>
      <c r="D7" s="7">
        <v>-27.115603073791473</v>
      </c>
      <c r="E7" s="20">
        <v>1.6330994017014864</v>
      </c>
      <c r="F7" s="6">
        <v>2815759.2950000004</v>
      </c>
      <c r="G7" s="6">
        <v>2726806.6859999998</v>
      </c>
      <c r="H7" s="7">
        <v>-3.1590984768462116</v>
      </c>
      <c r="I7" s="20">
        <v>1.972531549441735</v>
      </c>
      <c r="J7" s="15">
        <v>3072164.462</v>
      </c>
      <c r="K7" s="15">
        <v>3008312.8049999992</v>
      </c>
      <c r="L7" s="16">
        <v>-2.0783931911780766</v>
      </c>
      <c r="M7" s="17">
        <v>1.989127454336367</v>
      </c>
    </row>
    <row r="8" spans="1:13" ht="30" customHeight="1">
      <c r="A8" s="25" t="s">
        <v>37</v>
      </c>
      <c r="B8" s="6">
        <v>223706.305</v>
      </c>
      <c r="C8" s="6">
        <v>192658.414</v>
      </c>
      <c r="D8" s="7">
        <v>-13.878862734780768</v>
      </c>
      <c r="E8" s="20">
        <v>1.4963249557734144</v>
      </c>
      <c r="F8" s="6">
        <v>1951372.759</v>
      </c>
      <c r="G8" s="6">
        <v>2132381.564</v>
      </c>
      <c r="H8" s="7">
        <v>9.275972730743634</v>
      </c>
      <c r="I8" s="20">
        <v>1.542533224681227</v>
      </c>
      <c r="J8" s="15">
        <v>2108940.3040000005</v>
      </c>
      <c r="K8" s="15">
        <v>2327385.9319999996</v>
      </c>
      <c r="L8" s="16">
        <v>10.358075455510809</v>
      </c>
      <c r="M8" s="17">
        <v>1.538891582844369</v>
      </c>
    </row>
    <row r="9" spans="1:13" ht="30" customHeight="1">
      <c r="A9" s="25" t="s">
        <v>77</v>
      </c>
      <c r="B9" s="6">
        <v>99020.377</v>
      </c>
      <c r="C9" s="6">
        <v>97641.747</v>
      </c>
      <c r="D9" s="7">
        <v>-1.392268987220671</v>
      </c>
      <c r="E9" s="20">
        <v>0.7583566153586936</v>
      </c>
      <c r="F9" s="6">
        <v>1028573.2740000001</v>
      </c>
      <c r="G9" s="6">
        <v>943335.413</v>
      </c>
      <c r="H9" s="7">
        <v>-8.28699939563082</v>
      </c>
      <c r="I9" s="20">
        <v>0.6823948589394611</v>
      </c>
      <c r="J9" s="15">
        <v>1138013.0350000001</v>
      </c>
      <c r="K9" s="15">
        <v>1052589.2820000001</v>
      </c>
      <c r="L9" s="16">
        <v>-7.506394950915481</v>
      </c>
      <c r="M9" s="17">
        <v>0.6959828896404957</v>
      </c>
    </row>
    <row r="10" spans="1:13" ht="30" customHeight="1">
      <c r="A10" s="25" t="s">
        <v>38</v>
      </c>
      <c r="B10" s="6">
        <v>1135229.312</v>
      </c>
      <c r="C10" s="6">
        <v>956743.265</v>
      </c>
      <c r="D10" s="7">
        <v>-15.72246638747819</v>
      </c>
      <c r="E10" s="20">
        <v>7.430762010153563</v>
      </c>
      <c r="F10" s="6">
        <v>11070240.375</v>
      </c>
      <c r="G10" s="6">
        <v>11236079.579</v>
      </c>
      <c r="H10" s="7">
        <v>1.4980632613408804</v>
      </c>
      <c r="I10" s="20">
        <v>8.128013465497096</v>
      </c>
      <c r="J10" s="15">
        <v>11991055.364</v>
      </c>
      <c r="K10" s="15">
        <v>12332823.832000002</v>
      </c>
      <c r="L10" s="16">
        <v>2.8501950631140645</v>
      </c>
      <c r="M10" s="17">
        <v>8.154590318185031</v>
      </c>
    </row>
    <row r="11" spans="1:13" ht="30" customHeight="1">
      <c r="A11" s="25" t="s">
        <v>39</v>
      </c>
      <c r="B11" s="6">
        <v>914904.13</v>
      </c>
      <c r="C11" s="6">
        <v>824013.081</v>
      </c>
      <c r="D11" s="7">
        <v>-9.934488873714015</v>
      </c>
      <c r="E11" s="20">
        <v>6.39988314750707</v>
      </c>
      <c r="F11" s="6">
        <v>8528870.177000001</v>
      </c>
      <c r="G11" s="6">
        <v>8192744.982</v>
      </c>
      <c r="H11" s="7">
        <v>-3.941028389744256</v>
      </c>
      <c r="I11" s="20">
        <v>5.926510315709804</v>
      </c>
      <c r="J11" s="15">
        <v>9249364.382000001</v>
      </c>
      <c r="K11" s="15">
        <v>9020684.081</v>
      </c>
      <c r="L11" s="16">
        <v>-2.4723893616412274</v>
      </c>
      <c r="M11" s="17">
        <v>5.964569353489198</v>
      </c>
    </row>
    <row r="12" spans="1:13" ht="30" customHeight="1">
      <c r="A12" s="25" t="s">
        <v>40</v>
      </c>
      <c r="B12" s="6">
        <v>618667.979</v>
      </c>
      <c r="C12" s="6">
        <v>618677.029</v>
      </c>
      <c r="D12" s="7">
        <v>0.0014628201728750132</v>
      </c>
      <c r="E12" s="20">
        <v>4.805094461415282</v>
      </c>
      <c r="F12" s="6">
        <v>5947698.116</v>
      </c>
      <c r="G12" s="6">
        <v>6292916.129</v>
      </c>
      <c r="H12" s="7">
        <v>5.804228901115923</v>
      </c>
      <c r="I12" s="20">
        <v>4.552202276081428</v>
      </c>
      <c r="J12" s="15">
        <v>6525765.583000001</v>
      </c>
      <c r="K12" s="15">
        <v>6918555.456</v>
      </c>
      <c r="L12" s="16">
        <v>6.019061947662358</v>
      </c>
      <c r="M12" s="17">
        <v>4.5746202253320085</v>
      </c>
    </row>
    <row r="13" spans="1:13" ht="30" customHeight="1">
      <c r="A13" s="25" t="s">
        <v>41</v>
      </c>
      <c r="B13" s="6">
        <v>3733854.021</v>
      </c>
      <c r="C13" s="6">
        <v>3757646.637</v>
      </c>
      <c r="D13" s="7">
        <v>0.6372133421977699</v>
      </c>
      <c r="E13" s="20">
        <v>29.184608765237446</v>
      </c>
      <c r="F13" s="6">
        <v>37014822.112</v>
      </c>
      <c r="G13" s="6">
        <v>39643766.480000004</v>
      </c>
      <c r="H13" s="7">
        <v>7.1024098401589</v>
      </c>
      <c r="I13" s="20">
        <v>28.6777132101035</v>
      </c>
      <c r="J13" s="15">
        <v>40424995.94900001</v>
      </c>
      <c r="K13" s="15">
        <v>43217919.265999995</v>
      </c>
      <c r="L13" s="16">
        <v>6.908901909411509</v>
      </c>
      <c r="M13" s="17">
        <v>28.576133967323</v>
      </c>
    </row>
    <row r="14" spans="1:13" ht="30" customHeight="1">
      <c r="A14" s="25" t="s">
        <v>42</v>
      </c>
      <c r="B14" s="6">
        <v>1921681.559</v>
      </c>
      <c r="C14" s="6">
        <v>1641513.264</v>
      </c>
      <c r="D14" s="7">
        <v>-14.579329946101643</v>
      </c>
      <c r="E14" s="20">
        <v>12.749182406101783</v>
      </c>
      <c r="F14" s="6">
        <v>18430412.195</v>
      </c>
      <c r="G14" s="6">
        <v>19094849.516</v>
      </c>
      <c r="H14" s="7">
        <v>3.605113732509218</v>
      </c>
      <c r="I14" s="20">
        <v>13.81293118266626</v>
      </c>
      <c r="J14" s="15">
        <v>20008504.015</v>
      </c>
      <c r="K14" s="15">
        <v>20779712.900999997</v>
      </c>
      <c r="L14" s="16">
        <v>3.854405533876173</v>
      </c>
      <c r="M14" s="17">
        <v>13.739760491631023</v>
      </c>
    </row>
    <row r="15" spans="1:13" ht="30" customHeight="1">
      <c r="A15" s="25" t="s">
        <v>43</v>
      </c>
      <c r="B15" s="6">
        <v>152708.008</v>
      </c>
      <c r="C15" s="6">
        <v>179554.986</v>
      </c>
      <c r="D15" s="7">
        <v>17.580596035277996</v>
      </c>
      <c r="E15" s="20">
        <v>1.394554231539278</v>
      </c>
      <c r="F15" s="6">
        <v>1256065.0389999999</v>
      </c>
      <c r="G15" s="6">
        <v>1444025.4819999998</v>
      </c>
      <c r="H15" s="7">
        <v>14.964228536258146</v>
      </c>
      <c r="I15" s="20">
        <v>1.0445866353735382</v>
      </c>
      <c r="J15" s="15">
        <v>1373933.969</v>
      </c>
      <c r="K15" s="15">
        <v>1578262.596</v>
      </c>
      <c r="L15" s="16">
        <v>14.871793813258567</v>
      </c>
      <c r="M15" s="17">
        <v>1.0435635066399909</v>
      </c>
    </row>
    <row r="16" spans="1:13" ht="30" customHeight="1">
      <c r="A16" s="25" t="s">
        <v>44</v>
      </c>
      <c r="B16" s="6">
        <v>1093498.64</v>
      </c>
      <c r="C16" s="6">
        <v>1063140.411</v>
      </c>
      <c r="D16" s="7">
        <v>-2.7762475315012574</v>
      </c>
      <c r="E16" s="20">
        <v>8.257119403414713</v>
      </c>
      <c r="F16" s="6">
        <v>10784557.622000001</v>
      </c>
      <c r="G16" s="6">
        <v>11662393.749</v>
      </c>
      <c r="H16" s="7">
        <v>8.139750908365988</v>
      </c>
      <c r="I16" s="20">
        <v>8.436402818734535</v>
      </c>
      <c r="J16" s="15">
        <v>11739741.105</v>
      </c>
      <c r="K16" s="15">
        <v>12787652.201</v>
      </c>
      <c r="L16" s="16">
        <v>8.926185736359123</v>
      </c>
      <c r="M16" s="17">
        <v>8.45532752685736</v>
      </c>
    </row>
    <row r="17" spans="1:13" ht="30" customHeight="1">
      <c r="A17" s="25" t="s">
        <v>45</v>
      </c>
      <c r="B17" s="6">
        <v>2207871.585</v>
      </c>
      <c r="C17" s="6">
        <v>1912615.759</v>
      </c>
      <c r="D17" s="7">
        <v>-13.372871321227676</v>
      </c>
      <c r="E17" s="20">
        <v>14.854760981252607</v>
      </c>
      <c r="F17" s="6">
        <v>20997604.216000002</v>
      </c>
      <c r="G17" s="6">
        <v>21607966.16</v>
      </c>
      <c r="H17" s="7">
        <v>2.9068170717062447</v>
      </c>
      <c r="I17" s="20">
        <v>15.630882522293108</v>
      </c>
      <c r="J17" s="15">
        <v>22738766.184000004</v>
      </c>
      <c r="K17" s="15">
        <v>23484997.41</v>
      </c>
      <c r="L17" s="16">
        <v>3.2817577697996523</v>
      </c>
      <c r="M17" s="17">
        <v>15.528522511225187</v>
      </c>
    </row>
    <row r="18" spans="1:13" s="5" customFormat="1" ht="39" customHeight="1" thickBot="1">
      <c r="A18" s="76" t="s">
        <v>32</v>
      </c>
      <c r="B18" s="77">
        <v>13751683.344999999</v>
      </c>
      <c r="C18" s="77">
        <v>12875439.473</v>
      </c>
      <c r="D18" s="78">
        <v>-6.3719026246964505</v>
      </c>
      <c r="E18" s="77">
        <v>100</v>
      </c>
      <c r="F18" s="77">
        <v>132395606.979</v>
      </c>
      <c r="G18" s="77">
        <v>138238939.031</v>
      </c>
      <c r="H18" s="78">
        <v>4.4135392293845745</v>
      </c>
      <c r="I18" s="77">
        <v>100</v>
      </c>
      <c r="J18" s="79">
        <v>144234768.986</v>
      </c>
      <c r="K18" s="79">
        <v>151237810.249</v>
      </c>
      <c r="L18" s="80">
        <v>4.855307296730758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6" t="s">
        <v>46</v>
      </c>
      <c r="B1" s="97"/>
      <c r="C1" s="97"/>
      <c r="D1" s="97"/>
      <c r="E1" s="97"/>
      <c r="F1" s="97"/>
      <c r="G1" s="97"/>
      <c r="H1" s="98"/>
    </row>
    <row r="2" spans="1:8" ht="15" customHeight="1">
      <c r="A2" s="99" t="s">
        <v>47</v>
      </c>
      <c r="B2" s="100"/>
      <c r="C2" s="100"/>
      <c r="D2" s="100"/>
      <c r="E2" s="100"/>
      <c r="F2" s="100"/>
      <c r="G2" s="100"/>
      <c r="H2" s="101"/>
    </row>
    <row r="3" spans="1:8" ht="15" customHeight="1">
      <c r="A3" s="99" t="s">
        <v>64</v>
      </c>
      <c r="B3" s="100"/>
      <c r="C3" s="100"/>
      <c r="D3" s="100"/>
      <c r="E3" s="100"/>
      <c r="F3" s="100"/>
      <c r="G3" s="100"/>
      <c r="H3" s="101"/>
    </row>
    <row r="4" spans="1:8" ht="15" customHeight="1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5" customHeight="1">
      <c r="A5" s="59" t="s">
        <v>49</v>
      </c>
      <c r="B5" s="102">
        <v>2012</v>
      </c>
      <c r="C5" s="103"/>
      <c r="D5" s="102">
        <v>2013</v>
      </c>
      <c r="E5" s="103"/>
      <c r="F5" s="102">
        <v>2014</v>
      </c>
      <c r="G5" s="103"/>
      <c r="H5" s="60" t="s">
        <v>50</v>
      </c>
    </row>
    <row r="6" spans="1:8" ht="15" customHeight="1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88" t="s">
        <v>74</v>
      </c>
    </row>
    <row r="7" spans="1:8" ht="15" customHeight="1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205162</v>
      </c>
      <c r="G7" s="63">
        <f>F7</f>
        <v>205162</v>
      </c>
      <c r="H7" s="64">
        <f aca="true" t="shared" si="0" ref="H7:H17">((F7-D7)/D7)*100</f>
        <v>23.0010132076716</v>
      </c>
    </row>
    <row r="8" spans="1:8" ht="15" customHeight="1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 aca="true" t="shared" si="1" ref="G8:G17">G7+F8</f>
        <v>382406</v>
      </c>
      <c r="H8" s="64">
        <f t="shared" si="0"/>
        <v>5.705612576560888</v>
      </c>
    </row>
    <row r="9" spans="1:8" ht="15" customHeight="1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2" ref="E9:E18">E8+D9</f>
        <v>502532</v>
      </c>
      <c r="F9" s="63">
        <v>191555</v>
      </c>
      <c r="G9" s="63">
        <f t="shared" si="1"/>
        <v>573961</v>
      </c>
      <c r="H9" s="64">
        <f t="shared" si="0"/>
        <v>13.981482583393829</v>
      </c>
    </row>
    <row r="10" spans="1:8" ht="15" customHeight="1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2"/>
        <v>663864</v>
      </c>
      <c r="F10" s="63">
        <v>202529</v>
      </c>
      <c r="G10" s="63">
        <f t="shared" si="1"/>
        <v>776490</v>
      </c>
      <c r="H10" s="64">
        <f t="shared" si="0"/>
        <v>25.535541616046416</v>
      </c>
    </row>
    <row r="11" spans="1:8" ht="15" customHeight="1">
      <c r="A11" s="62" t="s">
        <v>56</v>
      </c>
      <c r="B11" s="63">
        <v>149969</v>
      </c>
      <c r="C11" s="63">
        <f aca="true" t="shared" si="3" ref="C11:C18">C10+B11</f>
        <v>690576</v>
      </c>
      <c r="D11" s="63">
        <v>171470</v>
      </c>
      <c r="E11" s="63">
        <f t="shared" si="2"/>
        <v>835334</v>
      </c>
      <c r="F11" s="63">
        <v>197810</v>
      </c>
      <c r="G11" s="63">
        <f t="shared" si="1"/>
        <v>974300</v>
      </c>
      <c r="H11" s="65">
        <f t="shared" si="0"/>
        <v>15.36128768880854</v>
      </c>
    </row>
    <row r="12" spans="1:8" ht="15" customHeight="1">
      <c r="A12" s="62" t="s">
        <v>57</v>
      </c>
      <c r="B12" s="63">
        <v>154855</v>
      </c>
      <c r="C12" s="63">
        <f t="shared" si="3"/>
        <v>845431</v>
      </c>
      <c r="D12" s="63">
        <v>171023</v>
      </c>
      <c r="E12" s="63">
        <f t="shared" si="2"/>
        <v>1006357</v>
      </c>
      <c r="F12" s="63">
        <v>186180</v>
      </c>
      <c r="G12" s="63">
        <f t="shared" si="1"/>
        <v>1160480</v>
      </c>
      <c r="H12" s="65">
        <f t="shared" si="0"/>
        <v>8.86255065108202</v>
      </c>
    </row>
    <row r="13" spans="1:8" ht="15" customHeight="1">
      <c r="A13" s="62" t="s">
        <v>58</v>
      </c>
      <c r="B13" s="63">
        <v>148300</v>
      </c>
      <c r="C13" s="63">
        <f t="shared" si="3"/>
        <v>993731</v>
      </c>
      <c r="D13" s="63">
        <v>188496</v>
      </c>
      <c r="E13" s="63">
        <f t="shared" si="2"/>
        <v>1194853</v>
      </c>
      <c r="F13" s="63">
        <v>196240</v>
      </c>
      <c r="G13" s="63">
        <f t="shared" si="1"/>
        <v>1356720</v>
      </c>
      <c r="H13" s="65">
        <f t="shared" si="0"/>
        <v>4.1083099906629315</v>
      </c>
    </row>
    <row r="14" spans="1:8" ht="15" customHeight="1">
      <c r="A14" s="62" t="s">
        <v>59</v>
      </c>
      <c r="B14" s="63">
        <v>151170</v>
      </c>
      <c r="C14" s="63">
        <f t="shared" si="3"/>
        <v>1144901</v>
      </c>
      <c r="D14" s="63">
        <v>159690</v>
      </c>
      <c r="E14" s="63">
        <f t="shared" si="2"/>
        <v>1354543</v>
      </c>
      <c r="F14" s="63">
        <v>186029</v>
      </c>
      <c r="G14" s="63">
        <f t="shared" si="1"/>
        <v>1542749</v>
      </c>
      <c r="H14" s="65">
        <f t="shared" si="0"/>
        <v>16.49383179911078</v>
      </c>
    </row>
    <row r="15" spans="1:8" ht="15" customHeight="1">
      <c r="A15" s="62" t="s">
        <v>60</v>
      </c>
      <c r="B15" s="66">
        <v>173139</v>
      </c>
      <c r="C15" s="63">
        <f t="shared" si="3"/>
        <v>1318040</v>
      </c>
      <c r="D15" s="66">
        <v>195718</v>
      </c>
      <c r="E15" s="63">
        <f t="shared" si="2"/>
        <v>1550261</v>
      </c>
      <c r="F15" s="63">
        <v>197748</v>
      </c>
      <c r="G15" s="63">
        <f t="shared" si="1"/>
        <v>1740497</v>
      </c>
      <c r="H15" s="65">
        <f t="shared" si="0"/>
        <v>1.0372065931595458</v>
      </c>
    </row>
    <row r="16" spans="1:8" ht="15" customHeight="1">
      <c r="A16" s="62" t="s">
        <v>61</v>
      </c>
      <c r="B16" s="63">
        <v>155735</v>
      </c>
      <c r="C16" s="63">
        <f t="shared" si="3"/>
        <v>1473775</v>
      </c>
      <c r="D16" s="63">
        <v>177406</v>
      </c>
      <c r="E16" s="63">
        <f t="shared" si="2"/>
        <v>1727667</v>
      </c>
      <c r="F16" s="63">
        <v>199226</v>
      </c>
      <c r="G16" s="63">
        <f t="shared" si="1"/>
        <v>1939723</v>
      </c>
      <c r="H16" s="65">
        <f t="shared" si="0"/>
        <v>12.299471269291907</v>
      </c>
    </row>
    <row r="17" spans="1:8" ht="15" customHeight="1">
      <c r="A17" s="62" t="s">
        <v>4</v>
      </c>
      <c r="B17" s="63">
        <v>186239</v>
      </c>
      <c r="C17" s="63">
        <f t="shared" si="3"/>
        <v>1660014</v>
      </c>
      <c r="D17" s="63">
        <v>223706</v>
      </c>
      <c r="E17" s="63">
        <f t="shared" si="2"/>
        <v>1951373</v>
      </c>
      <c r="F17" s="67">
        <v>192658</v>
      </c>
      <c r="G17" s="63">
        <f t="shared" si="1"/>
        <v>2132381</v>
      </c>
      <c r="H17" s="65">
        <f t="shared" si="0"/>
        <v>-13.878930381840451</v>
      </c>
    </row>
    <row r="18" spans="1:8" ht="15" customHeight="1">
      <c r="A18" s="62" t="s">
        <v>62</v>
      </c>
      <c r="B18" s="63">
        <v>158706</v>
      </c>
      <c r="C18" s="63">
        <f t="shared" si="3"/>
        <v>1818720</v>
      </c>
      <c r="D18" s="63">
        <v>195004</v>
      </c>
      <c r="E18" s="63">
        <f t="shared" si="2"/>
        <v>2146377</v>
      </c>
      <c r="F18" s="63"/>
      <c r="G18" s="63"/>
      <c r="H18" s="68"/>
    </row>
    <row r="19" spans="1:8" ht="15" customHeight="1" thickBot="1">
      <c r="A19" s="69" t="s">
        <v>63</v>
      </c>
      <c r="B19" s="70">
        <f>SUM(B7:B18)</f>
        <v>1818720</v>
      </c>
      <c r="C19" s="71"/>
      <c r="D19" s="70">
        <f>SUM(D7:D18)</f>
        <v>2146377</v>
      </c>
      <c r="E19" s="72"/>
      <c r="F19" s="70">
        <f>SUM(F7:F18)</f>
        <v>2132381</v>
      </c>
      <c r="G19" s="72"/>
      <c r="H19" s="73"/>
    </row>
    <row r="20" spans="1:8" ht="15" customHeight="1">
      <c r="A20" s="104"/>
      <c r="B20" s="105"/>
      <c r="C20" s="106"/>
      <c r="D20" s="105"/>
      <c r="E20" s="106"/>
      <c r="F20" s="105"/>
      <c r="G20" s="106"/>
      <c r="H20" s="10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2014-12-01T13:42:26Z</dcterms:modified>
  <cp:category/>
  <cp:version/>
  <cp:contentType/>
  <cp:contentStatus/>
</cp:coreProperties>
</file>