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<sst xmlns="http://schemas.openxmlformats.org/spreadsheetml/2006/main" count="107" uniqueCount="87">
  <si>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</si>
  <si>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</si>
  <si>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</si>
  <si>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</si>
  <si>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</si>
  <si>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</si>
  <si>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</si>
  <si>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</si>
  <si>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</si>
  <si>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</si>
  <si>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</si>
  <si>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</si>
  <si>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</si>
  <si>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</si>
  <si>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</si>
  <si>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</si>
  <si>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</si>
  <si>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</si>
  <si>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</si>
  <si>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</si>
  <si>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</si>
  <si>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</si>
  <si>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</si>
  <si>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</si>
  <si>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</si>
  <si>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</si>
  <si>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</si>
  <si>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</si>
  <si>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</si>
  <si>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</si>
  <si>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</si>
  <si>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</si>
  <si>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</si>
  <si>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</si>
  <si>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</si>
  <si>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</si>
  <si>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</si>
  <si>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</si>
  <si>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</si>
  <si>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</si>
  <si>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</si>
  <si>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</si>
  <si>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</si>
  <si>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</si>
  <si>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</si>
  <si>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</si>
  <si>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</si>
  <si>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</si>
  <si>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</si>
  <si>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</si>
  <si>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</si>
  <si>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</si>
  <si>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</si>
  <si>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</si>
  <si>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</si>
  <si>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</si>
  <si>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</si>
  <si>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</si>
  <si>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</si>
  <si>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</si>
  <si>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</si>
  <si>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</si>
  <si>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</si>
  <si>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</si>
  <si>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</si>
  <si>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</si>
  <si>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</si>
  <si>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</si>
  <si>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</si>
  <si>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</si>
  <si>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</si>
  <si>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</si>
  <si>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</si>
  <si>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</si>
  <si>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</si>
  <si>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</si>
  <si>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</si>
  <si>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</si>
  <si>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</si>
  <si>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</si>
  <si>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</si>
  <si>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</si>
  <si>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</si>
  <si>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</si>
  <si>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</si>
  <si>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</si>
  <si>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MAYIS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</si>
</sst>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7</xdr:col>
      <xdr:colOff>714375</xdr:colOff>
      <xdr:row>39</xdr:row>
      <xdr:rowOff>57150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4770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77</v>
      </c>
      <c r="C3" s="90"/>
      <c r="D3" s="90"/>
      <c r="E3" s="90"/>
      <c r="F3" s="90" t="s">
        <v>86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1575498.4579800002</v>
      </c>
      <c r="C5" s="11">
        <v>2083736.36665</v>
      </c>
      <c r="D5" s="23">
        <v>32.258864240440374</v>
      </c>
      <c r="E5" s="23">
        <v>12.643870233753088</v>
      </c>
      <c r="F5" s="40">
        <v>9352578.60437</v>
      </c>
      <c r="G5" s="40">
        <v>11057201.93559</v>
      </c>
      <c r="H5" s="23">
        <v>18.226239022717376</v>
      </c>
      <c r="I5" s="23">
        <v>12.974943654223337</v>
      </c>
      <c r="J5" s="44">
        <v>23147303.04696</v>
      </c>
      <c r="K5" s="44">
        <v>26050973.748090003</v>
      </c>
      <c r="L5" s="58">
        <v>12.544315401406342</v>
      </c>
      <c r="M5" s="59">
        <v>13.479262691327335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1047868.41559</v>
      </c>
      <c r="C6" s="11">
        <v>1313305.85325</v>
      </c>
      <c r="D6" s="23">
        <v>25.331180300013717</v>
      </c>
      <c r="E6" s="23">
        <v>7.968987368789596</v>
      </c>
      <c r="F6" s="40">
        <v>6377016.40128</v>
      </c>
      <c r="G6" s="40">
        <v>7234816.77357</v>
      </c>
      <c r="H6" s="23">
        <v>13.45143744836256</v>
      </c>
      <c r="I6" s="23">
        <v>8.489610710966161</v>
      </c>
      <c r="J6" s="44">
        <v>15534199.11965</v>
      </c>
      <c r="K6" s="44">
        <v>17189903.741210002</v>
      </c>
      <c r="L6" s="58">
        <v>10.658448554747933</v>
      </c>
      <c r="M6" s="59">
        <v>8.894378782420308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498475.42519</v>
      </c>
      <c r="C7" s="4">
        <v>617477.06693</v>
      </c>
      <c r="D7" s="24">
        <v>23.87312106602669</v>
      </c>
      <c r="E7" s="24">
        <v>3.746779118287934</v>
      </c>
      <c r="F7" s="41">
        <v>2900238.64208</v>
      </c>
      <c r="G7" s="41">
        <v>3389509.09453</v>
      </c>
      <c r="H7" s="24">
        <v>16.870006672937215</v>
      </c>
      <c r="I7" s="24">
        <v>3.9773796095239398</v>
      </c>
      <c r="J7" s="45">
        <v>6787626.47278</v>
      </c>
      <c r="K7" s="45">
        <v>7781705.44091</v>
      </c>
      <c r="L7" s="60">
        <v>14.645457762245663</v>
      </c>
      <c r="M7" s="61">
        <v>4.026400427056878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158686.86643</v>
      </c>
      <c r="C8" s="4">
        <v>201267.36111</v>
      </c>
      <c r="D8" s="24">
        <v>26.833030129045447</v>
      </c>
      <c r="E8" s="24">
        <v>1.2212669687461506</v>
      </c>
      <c r="F8" s="41">
        <v>913887.62015</v>
      </c>
      <c r="G8" s="41">
        <v>1177197.34061</v>
      </c>
      <c r="H8" s="24">
        <v>28.812045885552322</v>
      </c>
      <c r="I8" s="24">
        <v>1.381368383546782</v>
      </c>
      <c r="J8" s="45">
        <v>2411682.76082</v>
      </c>
      <c r="K8" s="45">
        <v>2993426.427</v>
      </c>
      <c r="L8" s="60">
        <v>24.1218984366833</v>
      </c>
      <c r="M8" s="61">
        <v>1.548855008141594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99998.84529</v>
      </c>
      <c r="C9" s="4">
        <v>144892.95776</v>
      </c>
      <c r="D9" s="24">
        <v>44.89463087279215</v>
      </c>
      <c r="E9" s="24">
        <v>0.8791936374597168</v>
      </c>
      <c r="F9" s="41">
        <v>664584.60874</v>
      </c>
      <c r="G9" s="41">
        <v>742584.97093</v>
      </c>
      <c r="H9" s="24">
        <v>11.736709090793184</v>
      </c>
      <c r="I9" s="24">
        <v>0.871377606415733</v>
      </c>
      <c r="J9" s="45">
        <v>1573342.62713</v>
      </c>
      <c r="K9" s="45">
        <v>1761094.31287</v>
      </c>
      <c r="L9" s="60">
        <v>11.933299365471703</v>
      </c>
      <c r="M9" s="61">
        <v>0.9112232462756895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74239.04401</v>
      </c>
      <c r="C10" s="4">
        <v>105203.02776</v>
      </c>
      <c r="D10" s="24">
        <v>41.70848933053226</v>
      </c>
      <c r="E10" s="24">
        <v>0.6383597524546106</v>
      </c>
      <c r="F10" s="41">
        <v>514577.21081</v>
      </c>
      <c r="G10" s="41">
        <v>574057.23802</v>
      </c>
      <c r="H10" s="24">
        <v>11.559009213869393</v>
      </c>
      <c r="I10" s="24">
        <v>0.6736207189663792</v>
      </c>
      <c r="J10" s="45">
        <v>1350475.56914</v>
      </c>
      <c r="K10" s="45">
        <v>1457965.61287</v>
      </c>
      <c r="L10" s="60">
        <v>7.959421568688656</v>
      </c>
      <c r="M10" s="61">
        <v>0.7543787683651421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119975.59901</v>
      </c>
      <c r="C11" s="4">
        <v>148116.16408</v>
      </c>
      <c r="D11" s="24">
        <v>23.455240317370247</v>
      </c>
      <c r="E11" s="24">
        <v>0.8987516790137989</v>
      </c>
      <c r="F11" s="41">
        <v>870289.66366</v>
      </c>
      <c r="G11" s="41">
        <v>890481.02299</v>
      </c>
      <c r="H11" s="24">
        <v>2.320073439122018</v>
      </c>
      <c r="I11" s="24">
        <v>1.0449244904591588</v>
      </c>
      <c r="J11" s="45">
        <v>2196756.73713</v>
      </c>
      <c r="K11" s="45">
        <v>1960422.85195</v>
      </c>
      <c r="L11" s="60">
        <v>-10.758309337826965</v>
      </c>
      <c r="M11" s="61">
        <v>1.0143595730064636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19919.66902</v>
      </c>
      <c r="C12" s="4">
        <v>19502.85982</v>
      </c>
      <c r="D12" s="24">
        <v>-2.092450429680883</v>
      </c>
      <c r="E12" s="24">
        <v>0.11834108800798047</v>
      </c>
      <c r="F12" s="41">
        <v>121816.25444</v>
      </c>
      <c r="G12" s="41">
        <v>113148.30704</v>
      </c>
      <c r="H12" s="24">
        <v>-7.115591790149285</v>
      </c>
      <c r="I12" s="24">
        <v>0.13277255104561186</v>
      </c>
      <c r="J12" s="45">
        <v>262827.8377</v>
      </c>
      <c r="K12" s="45">
        <v>262458.86634</v>
      </c>
      <c r="L12" s="60">
        <v>-0.14038519025565413</v>
      </c>
      <c r="M12" s="61">
        <v>0.1358011427624355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69658.71805</v>
      </c>
      <c r="C13" s="4">
        <v>62161.21564</v>
      </c>
      <c r="D13" s="24">
        <v>-10.763193208089758</v>
      </c>
      <c r="E13" s="24">
        <v>0.3771870360875256</v>
      </c>
      <c r="F13" s="41">
        <v>341676.98858</v>
      </c>
      <c r="G13" s="41">
        <v>272129.54936</v>
      </c>
      <c r="H13" s="24">
        <v>-20.354733138171586</v>
      </c>
      <c r="I13" s="24">
        <v>0.3193272213135886</v>
      </c>
      <c r="J13" s="45">
        <v>855051.53528</v>
      </c>
      <c r="K13" s="45">
        <v>840958.84154</v>
      </c>
      <c r="L13" s="60">
        <v>-1.6481689300031521</v>
      </c>
      <c r="M13" s="61">
        <v>0.43512788609458686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6914.24859</v>
      </c>
      <c r="C14" s="4">
        <v>14685.20015</v>
      </c>
      <c r="D14" s="24">
        <v>112.39039873745702</v>
      </c>
      <c r="E14" s="24">
        <v>0.08910808873187903</v>
      </c>
      <c r="F14" s="41">
        <v>49945.41282</v>
      </c>
      <c r="G14" s="41">
        <v>75709.25009</v>
      </c>
      <c r="H14" s="24">
        <v>51.58399103207173</v>
      </c>
      <c r="I14" s="24">
        <v>0.08884012969496675</v>
      </c>
      <c r="J14" s="45">
        <v>96435.57967</v>
      </c>
      <c r="K14" s="45">
        <v>131871.38773</v>
      </c>
      <c r="L14" s="60">
        <v>36.74557479849281</v>
      </c>
      <c r="M14" s="61">
        <v>0.06823273071751779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160819.64772</v>
      </c>
      <c r="C15" s="11">
        <v>266195.84422</v>
      </c>
      <c r="D15" s="23">
        <v>65.52445425292093</v>
      </c>
      <c r="E15" s="23">
        <v>1.6152454624061223</v>
      </c>
      <c r="F15" s="40">
        <v>944323.80047</v>
      </c>
      <c r="G15" s="40">
        <v>1221159.60106</v>
      </c>
      <c r="H15" s="23">
        <v>29.315770761280806</v>
      </c>
      <c r="I15" s="23">
        <v>1.4329553813762292</v>
      </c>
      <c r="J15" s="44">
        <v>2331564.7948</v>
      </c>
      <c r="K15" s="44">
        <v>2726718.6598</v>
      </c>
      <c r="L15" s="58">
        <v>16.948011304738213</v>
      </c>
      <c r="M15" s="59">
        <v>1.4108554043390775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160819.64772</v>
      </c>
      <c r="C16" s="4">
        <v>266195.84422</v>
      </c>
      <c r="D16" s="24">
        <v>65.52445425292093</v>
      </c>
      <c r="E16" s="24">
        <v>1.6152454624061223</v>
      </c>
      <c r="F16" s="41">
        <v>944323.80047</v>
      </c>
      <c r="G16" s="41">
        <v>1221159.60106</v>
      </c>
      <c r="H16" s="24">
        <v>29.315770761280806</v>
      </c>
      <c r="I16" s="24">
        <v>1.4329553813762292</v>
      </c>
      <c r="J16" s="45">
        <v>2331564.7948</v>
      </c>
      <c r="K16" s="45">
        <v>2726718.6598</v>
      </c>
      <c r="L16" s="60">
        <v>16.948011304738213</v>
      </c>
      <c r="M16" s="61">
        <v>1.4108554043390775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366810.39467</v>
      </c>
      <c r="C17" s="11">
        <v>504234.66918</v>
      </c>
      <c r="D17" s="23">
        <v>37.46466199073595</v>
      </c>
      <c r="E17" s="23">
        <v>3.0596374025573705</v>
      </c>
      <c r="F17" s="40">
        <v>2031238.40262</v>
      </c>
      <c r="G17" s="40">
        <v>2601225.56096</v>
      </c>
      <c r="H17" s="23">
        <v>28.06106647081898</v>
      </c>
      <c r="I17" s="23">
        <v>3.052377561880947</v>
      </c>
      <c r="J17" s="44">
        <v>5281539.13251</v>
      </c>
      <c r="K17" s="44">
        <v>6134351.34708</v>
      </c>
      <c r="L17" s="58">
        <v>16.14703958777087</v>
      </c>
      <c r="M17" s="59">
        <v>3.1740285045679495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366810.39467</v>
      </c>
      <c r="C18" s="4">
        <v>504234.66918</v>
      </c>
      <c r="D18" s="24">
        <v>37.46466199073595</v>
      </c>
      <c r="E18" s="24">
        <v>3.0596374025573705</v>
      </c>
      <c r="F18" s="41">
        <v>2031238.40262</v>
      </c>
      <c r="G18" s="41">
        <v>2601225.56096</v>
      </c>
      <c r="H18" s="24">
        <v>28.06106647081898</v>
      </c>
      <c r="I18" s="24">
        <v>3.052377561880947</v>
      </c>
      <c r="J18" s="45">
        <v>5281539.13251</v>
      </c>
      <c r="K18" s="45">
        <v>6134351.34708</v>
      </c>
      <c r="L18" s="60">
        <v>16.14703958777087</v>
      </c>
      <c r="M18" s="61">
        <v>3.1740285045679495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7112980.59313</v>
      </c>
      <c r="C19" s="11">
        <v>12616181.452800002</v>
      </c>
      <c r="D19" s="23">
        <v>77.36842224742203</v>
      </c>
      <c r="E19" s="23">
        <v>76.5535236067987</v>
      </c>
      <c r="F19" s="40">
        <v>45525927.091570005</v>
      </c>
      <c r="G19" s="40">
        <v>63934542.66031</v>
      </c>
      <c r="H19" s="23">
        <v>40.43545457451805</v>
      </c>
      <c r="I19" s="23">
        <v>75.02323765165067</v>
      </c>
      <c r="J19" s="44">
        <v>124666072.99418</v>
      </c>
      <c r="K19" s="44">
        <v>145950827.84831</v>
      </c>
      <c r="L19" s="58">
        <v>17.073414075635217</v>
      </c>
      <c r="M19" s="59">
        <v>75.51769725031112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547350.62177</v>
      </c>
      <c r="C20" s="11">
        <v>1091655.36799</v>
      </c>
      <c r="D20" s="23">
        <v>99.44352387138058</v>
      </c>
      <c r="E20" s="23">
        <v>6.624037970329261</v>
      </c>
      <c r="F20" s="40">
        <v>3959114.80971</v>
      </c>
      <c r="G20" s="40">
        <v>5927926.31168</v>
      </c>
      <c r="H20" s="23">
        <v>49.728578144320416</v>
      </c>
      <c r="I20" s="23">
        <v>6.956055458557735</v>
      </c>
      <c r="J20" s="44">
        <v>10772258.02869</v>
      </c>
      <c r="K20" s="44">
        <v>13187927.28373</v>
      </c>
      <c r="L20" s="58">
        <v>22.424910808915776</v>
      </c>
      <c r="M20" s="59">
        <v>6.823681062000718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368572.67879</v>
      </c>
      <c r="C21" s="4">
        <v>745068.74587</v>
      </c>
      <c r="D21" s="24">
        <v>102.1497492206997</v>
      </c>
      <c r="E21" s="24">
        <v>4.520990605520196</v>
      </c>
      <c r="F21" s="41">
        <v>2578241.49475</v>
      </c>
      <c r="G21" s="41">
        <v>3967675.0018</v>
      </c>
      <c r="H21" s="24">
        <v>53.8907433566353</v>
      </c>
      <c r="I21" s="24">
        <v>4.655821598131873</v>
      </c>
      <c r="J21" s="45">
        <v>6977606.75014</v>
      </c>
      <c r="K21" s="45">
        <v>8673194.29931</v>
      </c>
      <c r="L21" s="60">
        <v>24.30041717578853</v>
      </c>
      <c r="M21" s="61">
        <v>4.48767349212402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61556.37282</v>
      </c>
      <c r="C22" s="4">
        <v>101033.45239</v>
      </c>
      <c r="D22" s="24">
        <v>64.13158826858897</v>
      </c>
      <c r="E22" s="24">
        <v>0.6130592534318435</v>
      </c>
      <c r="F22" s="41">
        <v>529982.03754</v>
      </c>
      <c r="G22" s="41">
        <v>640593.13622</v>
      </c>
      <c r="H22" s="24">
        <v>20.87072595769845</v>
      </c>
      <c r="I22" s="24">
        <v>0.7516964867019238</v>
      </c>
      <c r="J22" s="45">
        <v>1452097.55187</v>
      </c>
      <c r="K22" s="45">
        <v>1442395.34697</v>
      </c>
      <c r="L22" s="60">
        <v>-0.668151040369539</v>
      </c>
      <c r="M22" s="61">
        <v>0.7463224205959803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117221.57016</v>
      </c>
      <c r="C23" s="4">
        <v>245553.16973</v>
      </c>
      <c r="D23" s="24">
        <v>109.47780292896223</v>
      </c>
      <c r="E23" s="24">
        <v>1.4899881113772213</v>
      </c>
      <c r="F23" s="41">
        <v>850891.27742</v>
      </c>
      <c r="G23" s="41">
        <v>1319658.17366</v>
      </c>
      <c r="H23" s="24">
        <v>55.09128001186651</v>
      </c>
      <c r="I23" s="24">
        <v>1.5485373737239374</v>
      </c>
      <c r="J23" s="45">
        <v>2342553.72668</v>
      </c>
      <c r="K23" s="45">
        <v>3072337.63745</v>
      </c>
      <c r="L23" s="60">
        <v>31.15334783822829</v>
      </c>
      <c r="M23" s="61">
        <v>1.5896851492807191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1180662.15961</v>
      </c>
      <c r="C24" s="11">
        <v>2130882.67742</v>
      </c>
      <c r="D24" s="23">
        <v>80.48199987402663</v>
      </c>
      <c r="E24" s="23">
        <v>12.929948571165054</v>
      </c>
      <c r="F24" s="40">
        <v>7114870.69133</v>
      </c>
      <c r="G24" s="40">
        <v>9597643.49491</v>
      </c>
      <c r="H24" s="23">
        <v>34.8955435916136</v>
      </c>
      <c r="I24" s="23">
        <v>11.262241956435398</v>
      </c>
      <c r="J24" s="46">
        <v>18984611.32989</v>
      </c>
      <c r="K24" s="46">
        <v>20740193.13167</v>
      </c>
      <c r="L24" s="62">
        <v>9.247393961739688</v>
      </c>
      <c r="M24" s="63">
        <v>10.731365137978372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1180662.15961</v>
      </c>
      <c r="C25" s="4">
        <v>2130882.67742</v>
      </c>
      <c r="D25" s="24">
        <v>80.48199987402663</v>
      </c>
      <c r="E25" s="24">
        <v>12.929948571165054</v>
      </c>
      <c r="F25" s="41">
        <v>7114870.69133</v>
      </c>
      <c r="G25" s="41">
        <v>9597643.49491</v>
      </c>
      <c r="H25" s="24">
        <v>34.8955435916136</v>
      </c>
      <c r="I25" s="24">
        <v>11.262241956435398</v>
      </c>
      <c r="J25" s="45">
        <v>18984611.32989</v>
      </c>
      <c r="K25" s="45">
        <v>20740193.13167</v>
      </c>
      <c r="L25" s="60">
        <v>9.247393961739688</v>
      </c>
      <c r="M25" s="61">
        <v>10.731365137978372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5384967.811749999</v>
      </c>
      <c r="C26" s="11">
        <v>9393643.407390002</v>
      </c>
      <c r="D26" s="23">
        <v>74.44196020806424</v>
      </c>
      <c r="E26" s="23">
        <v>56.999537065304395</v>
      </c>
      <c r="F26" s="40">
        <v>34451941.59053</v>
      </c>
      <c r="G26" s="40">
        <v>48408972.85372</v>
      </c>
      <c r="H26" s="23">
        <v>40.51159562811534</v>
      </c>
      <c r="I26" s="23">
        <v>56.80494023665754</v>
      </c>
      <c r="J26" s="44">
        <v>94909203.63559999</v>
      </c>
      <c r="K26" s="44">
        <v>112022707.43291001</v>
      </c>
      <c r="L26" s="58">
        <v>18.031448101721118</v>
      </c>
      <c r="M26" s="59">
        <v>57.962651050332035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835979.35549</v>
      </c>
      <c r="C27" s="4">
        <v>1303735.97788</v>
      </c>
      <c r="D27" s="24">
        <v>55.95313081814438</v>
      </c>
      <c r="E27" s="24">
        <v>7.910918476645625</v>
      </c>
      <c r="F27" s="41">
        <v>5626265.89459</v>
      </c>
      <c r="G27" s="41">
        <v>7634816.03229</v>
      </c>
      <c r="H27" s="24">
        <v>35.699523899703074</v>
      </c>
      <c r="I27" s="24">
        <v>8.958985139854727</v>
      </c>
      <c r="J27" s="45">
        <v>15696259.29425</v>
      </c>
      <c r="K27" s="45">
        <v>19127988.65095</v>
      </c>
      <c r="L27" s="60">
        <v>21.863357965532224</v>
      </c>
      <c r="M27" s="61">
        <v>9.897180284932212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1202350.3807</v>
      </c>
      <c r="C28" s="4">
        <v>1881518.2286</v>
      </c>
      <c r="D28" s="24">
        <v>56.48668298375662</v>
      </c>
      <c r="E28" s="24">
        <v>11.416834060973738</v>
      </c>
      <c r="F28" s="41">
        <v>8775406.43046</v>
      </c>
      <c r="G28" s="41">
        <v>12033047.65925</v>
      </c>
      <c r="H28" s="24">
        <v>37.1223971744775</v>
      </c>
      <c r="I28" s="24">
        <v>14.120038349378481</v>
      </c>
      <c r="J28" s="45">
        <v>26237411.40436</v>
      </c>
      <c r="K28" s="45">
        <v>28803071.21921</v>
      </c>
      <c r="L28" s="60">
        <v>9.7786316466557</v>
      </c>
      <c r="M28" s="61">
        <v>14.903249568903606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58162.57105</v>
      </c>
      <c r="C29" s="4">
        <v>136103.22236</v>
      </c>
      <c r="D29" s="24">
        <v>134.0048245855528</v>
      </c>
      <c r="E29" s="24">
        <v>0.8258585440355434</v>
      </c>
      <c r="F29" s="41">
        <v>412225.75785</v>
      </c>
      <c r="G29" s="41">
        <v>457094.85675</v>
      </c>
      <c r="H29" s="24">
        <v>10.88459370758847</v>
      </c>
      <c r="I29" s="24">
        <v>0.5363725873430092</v>
      </c>
      <c r="J29" s="45">
        <v>1018891.64383</v>
      </c>
      <c r="K29" s="45">
        <v>1419875.4538</v>
      </c>
      <c r="L29" s="60">
        <v>39.3549022016421</v>
      </c>
      <c r="M29" s="61">
        <v>0.7346702052602171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668904.78334</v>
      </c>
      <c r="C30" s="4">
        <v>1107067.03178</v>
      </c>
      <c r="D30" s="24">
        <v>65.50442743915693</v>
      </c>
      <c r="E30" s="24">
        <v>6.717554156045343</v>
      </c>
      <c r="F30" s="41">
        <v>3802315.85638</v>
      </c>
      <c r="G30" s="41">
        <v>5579679.60385</v>
      </c>
      <c r="H30" s="24">
        <v>46.74424257752594</v>
      </c>
      <c r="I30" s="24">
        <v>6.547409452254881</v>
      </c>
      <c r="J30" s="45">
        <v>10380871.03083</v>
      </c>
      <c r="K30" s="45">
        <v>12825655.0023</v>
      </c>
      <c r="L30" s="60">
        <v>23.550855840605973</v>
      </c>
      <c r="M30" s="61">
        <v>6.636234585166452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430827.64545</v>
      </c>
      <c r="C31" s="4">
        <v>736195.70467</v>
      </c>
      <c r="D31" s="24">
        <v>70.87940211010431</v>
      </c>
      <c r="E31" s="24">
        <v>4.4671500221781155</v>
      </c>
      <c r="F31" s="41">
        <v>2768941.54716</v>
      </c>
      <c r="G31" s="41">
        <v>3678061.89217</v>
      </c>
      <c r="H31" s="24">
        <v>32.83277488982932</v>
      </c>
      <c r="I31" s="24">
        <v>4.315978498506583</v>
      </c>
      <c r="J31" s="45">
        <v>7277004.08344</v>
      </c>
      <c r="K31" s="45">
        <v>8449151.42551</v>
      </c>
      <c r="L31" s="60">
        <v>16.107553721694494</v>
      </c>
      <c r="M31" s="61">
        <v>4.371749504818497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497665.2846</v>
      </c>
      <c r="C32" s="4">
        <v>938845.65823</v>
      </c>
      <c r="D32" s="24">
        <v>88.65001985915092</v>
      </c>
      <c r="E32" s="24">
        <v>5.696806401314061</v>
      </c>
      <c r="F32" s="41">
        <v>3078102.2723</v>
      </c>
      <c r="G32" s="41">
        <v>4559517.47445</v>
      </c>
      <c r="H32" s="24">
        <v>48.12754974002427</v>
      </c>
      <c r="I32" s="24">
        <v>5.350312191642067</v>
      </c>
      <c r="J32" s="45">
        <v>7646700.12972</v>
      </c>
      <c r="K32" s="45">
        <v>9734069.30747</v>
      </c>
      <c r="L32" s="60">
        <v>27.29764659708754</v>
      </c>
      <c r="M32" s="61">
        <v>5.036590129787173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813839.48707</v>
      </c>
      <c r="C33" s="4">
        <v>1744969.20737</v>
      </c>
      <c r="D33" s="24">
        <v>114.4119614608859</v>
      </c>
      <c r="E33" s="24">
        <v>10.588270461177375</v>
      </c>
      <c r="F33" s="41">
        <v>4824453.71204</v>
      </c>
      <c r="G33" s="41">
        <v>7182551.75162</v>
      </c>
      <c r="H33" s="24">
        <v>48.87803221523477</v>
      </c>
      <c r="I33" s="24">
        <v>8.428280935238245</v>
      </c>
      <c r="J33" s="45">
        <v>12354624.61853</v>
      </c>
      <c r="K33" s="45">
        <v>14964296.2516</v>
      </c>
      <c r="L33" s="60">
        <v>21.12303460160094</v>
      </c>
      <c r="M33" s="61">
        <v>7.742807701418458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250126.45538</v>
      </c>
      <c r="C34" s="4">
        <v>385181.88886</v>
      </c>
      <c r="D34" s="24">
        <v>53.99486162901862</v>
      </c>
      <c r="E34" s="24">
        <v>2.3372389603045107</v>
      </c>
      <c r="F34" s="41">
        <v>1394879.20955</v>
      </c>
      <c r="G34" s="41">
        <v>1799100.48651</v>
      </c>
      <c r="H34" s="24">
        <v>28.978944857197003</v>
      </c>
      <c r="I34" s="24">
        <v>2.111133320774201</v>
      </c>
      <c r="J34" s="45">
        <v>3409282.86466</v>
      </c>
      <c r="K34" s="45">
        <v>4161830.31051</v>
      </c>
      <c r="L34" s="60">
        <v>22.073482187435044</v>
      </c>
      <c r="M34" s="61">
        <v>2.1534091038038725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230640.46378</v>
      </c>
      <c r="C35" s="4">
        <v>490487.23273</v>
      </c>
      <c r="D35" s="24">
        <v>112.6631314780302</v>
      </c>
      <c r="E35" s="24">
        <v>2.976219555029942</v>
      </c>
      <c r="F35" s="41">
        <v>1269995.20135</v>
      </c>
      <c r="G35" s="41">
        <v>1869047.31473</v>
      </c>
      <c r="H35" s="24">
        <v>47.169635975254856</v>
      </c>
      <c r="I35" s="24">
        <v>2.193211604252499</v>
      </c>
      <c r="J35" s="45">
        <v>3939004.75759</v>
      </c>
      <c r="K35" s="45">
        <v>4377623.22332</v>
      </c>
      <c r="L35" s="60">
        <v>11.135261131249804</v>
      </c>
      <c r="M35" s="61">
        <v>2.265064406473929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112401.96175</v>
      </c>
      <c r="C36" s="11">
        <v>170347.43425</v>
      </c>
      <c r="D36" s="23">
        <v>51.55201172456404</v>
      </c>
      <c r="E36" s="23">
        <v>1.0336484441035643</v>
      </c>
      <c r="F36" s="40">
        <v>755271.75014</v>
      </c>
      <c r="G36" s="40">
        <v>1120090.77408</v>
      </c>
      <c r="H36" s="23">
        <v>48.303014626507036</v>
      </c>
      <c r="I36" s="23">
        <v>1.3143573542349283</v>
      </c>
      <c r="J36" s="44">
        <v>2435586.53592</v>
      </c>
      <c r="K36" s="44">
        <v>2643839.91052</v>
      </c>
      <c r="L36" s="58">
        <v>8.55044037765366</v>
      </c>
      <c r="M36" s="59">
        <v>1.367972384154249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277944.24114</v>
      </c>
      <c r="C37" s="4">
        <v>487668.02411</v>
      </c>
      <c r="D37" s="24">
        <v>75.45534388833137</v>
      </c>
      <c r="E37" s="24">
        <v>2.959112924592587</v>
      </c>
      <c r="F37" s="41">
        <v>1709381.13461</v>
      </c>
      <c r="G37" s="41">
        <v>2441396.77906</v>
      </c>
      <c r="H37" s="24">
        <v>42.82343063397686</v>
      </c>
      <c r="I37" s="24">
        <v>2.86482835625409</v>
      </c>
      <c r="J37" s="45">
        <v>4408842.36645</v>
      </c>
      <c r="K37" s="45">
        <v>5395034.06708</v>
      </c>
      <c r="L37" s="60">
        <v>22.368495370454408</v>
      </c>
      <c r="M37" s="61">
        <v>2.791491869825525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6125.182</v>
      </c>
      <c r="C38" s="4">
        <v>11523.79655</v>
      </c>
      <c r="D38" s="24">
        <v>88.1380267557764</v>
      </c>
      <c r="E38" s="24">
        <v>0.0699250589039824</v>
      </c>
      <c r="F38" s="41">
        <v>34702.8241</v>
      </c>
      <c r="G38" s="41">
        <v>54568.22896</v>
      </c>
      <c r="H38" s="24">
        <v>57.24434646228116</v>
      </c>
      <c r="I38" s="24">
        <v>0.0640324469238319</v>
      </c>
      <c r="J38" s="45">
        <v>104724.90602</v>
      </c>
      <c r="K38" s="45">
        <v>120272.61064</v>
      </c>
      <c r="L38" s="60">
        <v>14.84623401526926</v>
      </c>
      <c r="M38" s="61">
        <v>0.06223130578783654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272471.24283</v>
      </c>
      <c r="C39" s="4">
        <v>548709.85475</v>
      </c>
      <c r="D39" s="24">
        <v>101.38266668103049</v>
      </c>
      <c r="E39" s="24">
        <v>3.329507662523718</v>
      </c>
      <c r="F39" s="41">
        <v>1537238.23125</v>
      </c>
      <c r="G39" s="41">
        <v>2320555.91888</v>
      </c>
      <c r="H39" s="24">
        <v>50.956167476595205</v>
      </c>
      <c r="I39" s="24">
        <v>2.723029069138174</v>
      </c>
      <c r="J39" s="45">
        <v>4036658.88075</v>
      </c>
      <c r="K39" s="45">
        <v>5053337.84476</v>
      </c>
      <c r="L39" s="60">
        <v>25.186150082146742</v>
      </c>
      <c r="M39" s="61">
        <v>2.614691832106276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272471.24283</v>
      </c>
      <c r="C40" s="11">
        <v>548709.85475</v>
      </c>
      <c r="D40" s="23">
        <v>101.38266668103049</v>
      </c>
      <c r="E40" s="23">
        <v>3.329507662523718</v>
      </c>
      <c r="F40" s="40">
        <v>1537238.23125</v>
      </c>
      <c r="G40" s="40">
        <v>2320555.91888</v>
      </c>
      <c r="H40" s="23">
        <v>50.956167476595205</v>
      </c>
      <c r="I40" s="23">
        <v>2.723029069138174</v>
      </c>
      <c r="J40" s="44">
        <v>4036658.88075</v>
      </c>
      <c r="K40" s="44">
        <v>5053337.84476</v>
      </c>
      <c r="L40" s="58">
        <v>25.186150082146742</v>
      </c>
      <c r="M40" s="59">
        <v>2.614691832106276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8960950.29394</v>
      </c>
      <c r="C41" s="37">
        <v>15248627.674200002</v>
      </c>
      <c r="D41" s="38">
        <v>70.16752882238566</v>
      </c>
      <c r="E41" s="39">
        <v>92.52690150307552</v>
      </c>
      <c r="F41" s="37">
        <v>56415743.927190006</v>
      </c>
      <c r="G41" s="37">
        <v>77312300.51478</v>
      </c>
      <c r="H41" s="38">
        <v>37.04029253706027</v>
      </c>
      <c r="I41" s="39">
        <v>90.72121037501219</v>
      </c>
      <c r="J41" s="37">
        <v>151850034.92189</v>
      </c>
      <c r="K41" s="37">
        <v>177055139.44116</v>
      </c>
      <c r="L41" s="64">
        <v>16.598682069605868</v>
      </c>
      <c r="M41" s="65">
        <v>91.61165177374473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996589.7060599998</v>
      </c>
      <c r="C42" s="32">
        <v>1231582.325799998</v>
      </c>
      <c r="D42" s="33">
        <v>23.57967559880158</v>
      </c>
      <c r="E42" s="33">
        <v>7.473098496924481</v>
      </c>
      <c r="F42" s="42">
        <v>5183243.315809995</v>
      </c>
      <c r="G42" s="42">
        <v>7907352.304220006</v>
      </c>
      <c r="H42" s="34">
        <v>52.556070059472205</v>
      </c>
      <c r="I42" s="34">
        <v>9.27878962498781</v>
      </c>
      <c r="J42" s="42">
        <v>13852217.650109977</v>
      </c>
      <c r="K42" s="42">
        <v>16211913.39883998</v>
      </c>
      <c r="L42" s="34">
        <v>17.03478683581953</v>
      </c>
      <c r="M42" s="66">
        <v>8.388348226255275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9957540</v>
      </c>
      <c r="C43" s="54">
        <v>16480210</v>
      </c>
      <c r="D43" s="55">
        <v>65.50483352313925</v>
      </c>
      <c r="E43" s="56">
        <v>100</v>
      </c>
      <c r="F43" s="57">
        <v>61598987.243</v>
      </c>
      <c r="G43" s="57">
        <v>85219652.819</v>
      </c>
      <c r="H43" s="55">
        <v>38.34586676371731</v>
      </c>
      <c r="I43" s="56">
        <v>100</v>
      </c>
      <c r="J43" s="57">
        <v>165702252.57199997</v>
      </c>
      <c r="K43" s="57">
        <v>193267052.83999997</v>
      </c>
      <c r="L43" s="55">
        <v>16.63513913670106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77</v>
      </c>
      <c r="C3" s="90"/>
      <c r="D3" s="90"/>
      <c r="E3" s="90"/>
      <c r="F3" s="90" t="s">
        <v>86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645945.24584</v>
      </c>
      <c r="C5" s="6">
        <v>1372525.00867</v>
      </c>
      <c r="D5" s="7">
        <v>112.48318143206413</v>
      </c>
      <c r="E5" s="16">
        <v>9.000973976118857</v>
      </c>
      <c r="F5" s="6">
        <v>4348800.86335</v>
      </c>
      <c r="G5" s="6">
        <v>5925728.16497</v>
      </c>
      <c r="H5" s="7">
        <v>36.261198228452564</v>
      </c>
      <c r="I5" s="16">
        <v>7.664664129140957</v>
      </c>
      <c r="J5" s="13">
        <v>11949945.52956</v>
      </c>
      <c r="K5" s="13">
        <v>12764696.44133</v>
      </c>
      <c r="L5" s="14">
        <v>6.818030339591016</v>
      </c>
      <c r="M5" s="15">
        <v>7.209447001436543</v>
      </c>
    </row>
    <row r="6" spans="1:13" ht="30" customHeight="1">
      <c r="A6" s="21" t="s">
        <v>53</v>
      </c>
      <c r="B6" s="6">
        <v>134011.40273</v>
      </c>
      <c r="C6" s="6">
        <v>199549.39499</v>
      </c>
      <c r="D6" s="7">
        <v>48.90478789483528</v>
      </c>
      <c r="E6" s="16">
        <v>1.3086383853914192</v>
      </c>
      <c r="F6" s="6">
        <v>733415.20305</v>
      </c>
      <c r="G6" s="6">
        <v>1037001.46929</v>
      </c>
      <c r="H6" s="7">
        <v>41.39350602189566</v>
      </c>
      <c r="I6" s="16">
        <v>1.3413149814262142</v>
      </c>
      <c r="J6" s="13">
        <v>1747921.31588</v>
      </c>
      <c r="K6" s="13">
        <v>2224778.44649</v>
      </c>
      <c r="L6" s="14">
        <v>27.281384252123726</v>
      </c>
      <c r="M6" s="15">
        <v>1.2565455335055953</v>
      </c>
    </row>
    <row r="7" spans="1:13" ht="30" customHeight="1">
      <c r="A7" s="21" t="s">
        <v>33</v>
      </c>
      <c r="B7" s="6">
        <v>129941.81357</v>
      </c>
      <c r="C7" s="6">
        <v>211239.38022</v>
      </c>
      <c r="D7" s="7">
        <v>62.56459288695765</v>
      </c>
      <c r="E7" s="16">
        <v>1.3853009249967303</v>
      </c>
      <c r="F7" s="6">
        <v>676341.02534</v>
      </c>
      <c r="G7" s="6">
        <v>1053527.01869</v>
      </c>
      <c r="H7" s="7">
        <v>55.76861068872566</v>
      </c>
      <c r="I7" s="16">
        <v>1.3626900398450759</v>
      </c>
      <c r="J7" s="13">
        <v>1751155.02743</v>
      </c>
      <c r="K7" s="13">
        <v>2445424.49452</v>
      </c>
      <c r="L7" s="14">
        <v>39.64637374846886</v>
      </c>
      <c r="M7" s="15">
        <v>1.3811654958102346</v>
      </c>
    </row>
    <row r="8" spans="1:13" ht="30" customHeight="1">
      <c r="A8" s="21" t="s">
        <v>34</v>
      </c>
      <c r="B8" s="6">
        <v>125680.84135</v>
      </c>
      <c r="C8" s="6">
        <v>255156.45606</v>
      </c>
      <c r="D8" s="7">
        <v>103.01937297621376</v>
      </c>
      <c r="E8" s="16">
        <v>1.6733076674939962</v>
      </c>
      <c r="F8" s="6">
        <v>825137.83981</v>
      </c>
      <c r="G8" s="6">
        <v>1251515.66863</v>
      </c>
      <c r="H8" s="7">
        <v>51.673527530646226</v>
      </c>
      <c r="I8" s="16">
        <v>1.6187794960140198</v>
      </c>
      <c r="J8" s="13">
        <v>2204194.19833</v>
      </c>
      <c r="K8" s="13">
        <v>2826508.64925</v>
      </c>
      <c r="L8" s="14">
        <v>28.2331952144459</v>
      </c>
      <c r="M8" s="15">
        <v>1.5964002277320626</v>
      </c>
    </row>
    <row r="9" spans="1:13" ht="30" customHeight="1">
      <c r="A9" s="21" t="s">
        <v>52</v>
      </c>
      <c r="B9" s="6">
        <v>100139.41516</v>
      </c>
      <c r="C9" s="6">
        <v>117184.97756</v>
      </c>
      <c r="D9" s="7">
        <v>17.02183138653752</v>
      </c>
      <c r="E9" s="16">
        <v>0.7684952381536063</v>
      </c>
      <c r="F9" s="6">
        <v>413005.33143</v>
      </c>
      <c r="G9" s="6">
        <v>561940.55583</v>
      </c>
      <c r="H9" s="7">
        <v>36.06133215867284</v>
      </c>
      <c r="I9" s="16">
        <v>0.7268449549274146</v>
      </c>
      <c r="J9" s="13">
        <v>941512.54671</v>
      </c>
      <c r="K9" s="13">
        <v>1276944.93917</v>
      </c>
      <c r="L9" s="14">
        <v>35.626969989101816</v>
      </c>
      <c r="M9" s="15">
        <v>0.7212131447866621</v>
      </c>
    </row>
    <row r="10" spans="1:13" ht="30" customHeight="1">
      <c r="A10" s="21" t="s">
        <v>35</v>
      </c>
      <c r="B10" s="6">
        <v>791420.10431</v>
      </c>
      <c r="C10" s="6">
        <v>1218637.20342</v>
      </c>
      <c r="D10" s="7">
        <v>53.98107740546588</v>
      </c>
      <c r="E10" s="16">
        <v>7.991782798145699</v>
      </c>
      <c r="F10" s="6">
        <v>4846476.053</v>
      </c>
      <c r="G10" s="6">
        <v>6099694.95169</v>
      </c>
      <c r="H10" s="7">
        <v>25.858353265033646</v>
      </c>
      <c r="I10" s="16">
        <v>7.889682380520944</v>
      </c>
      <c r="J10" s="13">
        <v>12498869.45857</v>
      </c>
      <c r="K10" s="13">
        <v>14257124.94669</v>
      </c>
      <c r="L10" s="14">
        <v>14.067316199661818</v>
      </c>
      <c r="M10" s="15">
        <v>8.052364360441516</v>
      </c>
    </row>
    <row r="11" spans="1:13" ht="30" customHeight="1">
      <c r="A11" s="21" t="s">
        <v>36</v>
      </c>
      <c r="B11" s="6">
        <v>567067.06611</v>
      </c>
      <c r="C11" s="6">
        <v>827566.1877</v>
      </c>
      <c r="D11" s="7">
        <v>45.93797403488571</v>
      </c>
      <c r="E11" s="16">
        <v>5.4271519075792325</v>
      </c>
      <c r="F11" s="6">
        <v>3220434.82672</v>
      </c>
      <c r="G11" s="6">
        <v>4457758.74068</v>
      </c>
      <c r="H11" s="7">
        <v>38.421020158330904</v>
      </c>
      <c r="I11" s="16">
        <v>5.765911389259202</v>
      </c>
      <c r="J11" s="13">
        <v>8385194.61873</v>
      </c>
      <c r="K11" s="13">
        <v>10507383.4002</v>
      </c>
      <c r="L11" s="14">
        <v>25.308759998601214</v>
      </c>
      <c r="M11" s="15">
        <v>5.934526065362747</v>
      </c>
    </row>
    <row r="12" spans="1:13" ht="30" customHeight="1">
      <c r="A12" s="21" t="s">
        <v>37</v>
      </c>
      <c r="B12" s="6">
        <v>486651.11757</v>
      </c>
      <c r="C12" s="6">
        <v>693163.68151</v>
      </c>
      <c r="D12" s="7">
        <v>42.435444301696315</v>
      </c>
      <c r="E12" s="16">
        <v>4.545744681554539</v>
      </c>
      <c r="F12" s="6">
        <v>3016511.60386</v>
      </c>
      <c r="G12" s="6">
        <v>3502899.51972</v>
      </c>
      <c r="H12" s="7">
        <v>16.124185142785677</v>
      </c>
      <c r="I12" s="16">
        <v>4.530843729129936</v>
      </c>
      <c r="J12" s="13">
        <v>7457868.8286</v>
      </c>
      <c r="K12" s="13">
        <v>8318943.80723</v>
      </c>
      <c r="L12" s="14">
        <v>11.545858453931038</v>
      </c>
      <c r="M12" s="15">
        <v>4.698504563881694</v>
      </c>
    </row>
    <row r="13" spans="1:13" ht="30" customHeight="1">
      <c r="A13" s="21" t="s">
        <v>38</v>
      </c>
      <c r="B13" s="6">
        <v>2869434.51595</v>
      </c>
      <c r="C13" s="6">
        <v>5302994.7495</v>
      </c>
      <c r="D13" s="7">
        <v>84.80974979644404</v>
      </c>
      <c r="E13" s="16">
        <v>34.776865582943124</v>
      </c>
      <c r="F13" s="6">
        <v>16657435.73986</v>
      </c>
      <c r="G13" s="6">
        <v>24151808.72608</v>
      </c>
      <c r="H13" s="7">
        <v>44.99115652168794</v>
      </c>
      <c r="I13" s="16">
        <v>31.239283484343915</v>
      </c>
      <c r="J13" s="13">
        <v>43981304.95055</v>
      </c>
      <c r="K13" s="13">
        <v>53011721.00808</v>
      </c>
      <c r="L13" s="14">
        <v>20.532396816518453</v>
      </c>
      <c r="M13" s="15">
        <v>29.940797638182744</v>
      </c>
    </row>
    <row r="14" spans="1:13" ht="30" customHeight="1">
      <c r="A14" s="21" t="s">
        <v>39</v>
      </c>
      <c r="B14" s="6">
        <v>806813.82264</v>
      </c>
      <c r="C14" s="6">
        <v>1467720.28746</v>
      </c>
      <c r="D14" s="7">
        <v>81.91561005455111</v>
      </c>
      <c r="E14" s="16">
        <v>9.625261491191878</v>
      </c>
      <c r="F14" s="6">
        <v>6112983.79135</v>
      </c>
      <c r="G14" s="6">
        <v>8495447.88529</v>
      </c>
      <c r="H14" s="7">
        <v>38.973832996436826</v>
      </c>
      <c r="I14" s="16">
        <v>10.988481559497645</v>
      </c>
      <c r="J14" s="13">
        <v>17192422.99875</v>
      </c>
      <c r="K14" s="13">
        <v>20312967.55095</v>
      </c>
      <c r="L14" s="14">
        <v>18.150696690204054</v>
      </c>
      <c r="M14" s="15">
        <v>11.47267885872385</v>
      </c>
    </row>
    <row r="15" spans="1:13" ht="30" customHeight="1">
      <c r="A15" s="21" t="s">
        <v>40</v>
      </c>
      <c r="B15" s="6">
        <v>104620.67435</v>
      </c>
      <c r="C15" s="6">
        <v>127423.60055</v>
      </c>
      <c r="D15" s="7">
        <v>21.795812674380837</v>
      </c>
      <c r="E15" s="16">
        <v>0.8356397918062821</v>
      </c>
      <c r="F15" s="6">
        <v>638028.74218</v>
      </c>
      <c r="G15" s="6">
        <v>738916.39657</v>
      </c>
      <c r="H15" s="7">
        <v>15.812399617811845</v>
      </c>
      <c r="I15" s="16">
        <v>0.9557552829885583</v>
      </c>
      <c r="J15" s="13">
        <v>1516205.30957</v>
      </c>
      <c r="K15" s="13">
        <v>1604909.8319</v>
      </c>
      <c r="L15" s="14">
        <v>5.850429474828637</v>
      </c>
      <c r="M15" s="15">
        <v>0.906446340369212</v>
      </c>
    </row>
    <row r="16" spans="1:13" ht="30" customHeight="1">
      <c r="A16" s="21" t="s">
        <v>41</v>
      </c>
      <c r="B16" s="6">
        <v>979578.09881</v>
      </c>
      <c r="C16" s="6">
        <v>1468213.83454</v>
      </c>
      <c r="D16" s="7">
        <v>49.88226424453537</v>
      </c>
      <c r="E16" s="16">
        <v>9.628498156749888</v>
      </c>
      <c r="F16" s="6">
        <v>5752852.2457</v>
      </c>
      <c r="G16" s="6">
        <v>7441349.74105</v>
      </c>
      <c r="H16" s="7">
        <v>29.35061467313152</v>
      </c>
      <c r="I16" s="16">
        <v>9.625052794318828</v>
      </c>
      <c r="J16" s="13">
        <v>14968898.68638</v>
      </c>
      <c r="K16" s="13">
        <v>17235180.03037</v>
      </c>
      <c r="L16" s="14">
        <v>15.13993374844643</v>
      </c>
      <c r="M16" s="15">
        <v>9.734357378593742</v>
      </c>
    </row>
    <row r="17" spans="1:13" ht="30" customHeight="1">
      <c r="A17" s="21" t="s">
        <v>42</v>
      </c>
      <c r="B17" s="6">
        <v>1219646.17555</v>
      </c>
      <c r="C17" s="6">
        <v>1987252.91202</v>
      </c>
      <c r="D17" s="7">
        <v>62.93683790086475</v>
      </c>
      <c r="E17" s="16">
        <v>13.03233939787476</v>
      </c>
      <c r="F17" s="6">
        <v>9174320.66154</v>
      </c>
      <c r="G17" s="6">
        <v>12594711.67629</v>
      </c>
      <c r="H17" s="7">
        <v>37.28222656407405</v>
      </c>
      <c r="I17" s="16">
        <v>16.290695778587313</v>
      </c>
      <c r="J17" s="13">
        <v>27254541.45283</v>
      </c>
      <c r="K17" s="13">
        <v>30268555.89498</v>
      </c>
      <c r="L17" s="14">
        <v>11.058760417475428</v>
      </c>
      <c r="M17" s="15">
        <v>17.095553391173386</v>
      </c>
    </row>
    <row r="18" spans="1:13" s="5" customFormat="1" ht="39" customHeight="1" thickBot="1">
      <c r="A18" s="26" t="s">
        <v>29</v>
      </c>
      <c r="B18" s="27">
        <v>8960950.29394</v>
      </c>
      <c r="C18" s="27">
        <v>15248627.674199998</v>
      </c>
      <c r="D18" s="28">
        <v>70.16752882238562</v>
      </c>
      <c r="E18" s="27">
        <v>100</v>
      </c>
      <c r="F18" s="27">
        <v>56415743.92719</v>
      </c>
      <c r="G18" s="27">
        <v>77312300.51477998</v>
      </c>
      <c r="H18" s="28">
        <v>37.04029253706027</v>
      </c>
      <c r="I18" s="27">
        <v>100</v>
      </c>
      <c r="J18" s="29">
        <v>151850034.92189</v>
      </c>
      <c r="K18" s="29">
        <v>177055139.44116002</v>
      </c>
      <c r="L18" s="30">
        <v>16.59868206960589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65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66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67</v>
      </c>
      <c r="B4" s="71"/>
      <c r="C4" s="71"/>
      <c r="D4" s="72"/>
      <c r="E4" s="72"/>
      <c r="F4" s="72"/>
      <c r="G4" s="72"/>
      <c r="H4" s="73" t="s">
        <v>68</v>
      </c>
    </row>
    <row r="5" spans="1:8" ht="15" customHeight="1">
      <c r="A5" s="74" t="s">
        <v>69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70</v>
      </c>
    </row>
    <row r="6" spans="1:8" ht="15" customHeight="1">
      <c r="A6" s="74"/>
      <c r="B6" s="76" t="s">
        <v>68</v>
      </c>
      <c r="C6" s="76" t="s">
        <v>71</v>
      </c>
      <c r="D6" s="76" t="s">
        <v>68</v>
      </c>
      <c r="E6" s="76" t="s">
        <v>71</v>
      </c>
      <c r="F6" s="76" t="s">
        <v>68</v>
      </c>
      <c r="G6" s="76" t="s">
        <v>71</v>
      </c>
      <c r="H6" s="77" t="s">
        <v>72</v>
      </c>
    </row>
    <row r="7" spans="1:8" ht="15" customHeight="1">
      <c r="A7" s="78" t="s">
        <v>73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219808262.28</v>
      </c>
      <c r="G7" s="79">
        <f>F7</f>
        <v>219808262.28</v>
      </c>
      <c r="H7" s="81">
        <f>((F7-D7)/D7)*100</f>
        <v>7.065107634554825</v>
      </c>
    </row>
    <row r="8" spans="1:8" ht="15" customHeight="1">
      <c r="A8" s="78" t="s">
        <v>74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240522092.7</v>
      </c>
      <c r="G8" s="79">
        <f>G7+F8</f>
        <v>460330354.98</v>
      </c>
      <c r="H8" s="81">
        <f>((F8-D8)/D8)*100</f>
        <v>25.62759864671083</v>
      </c>
    </row>
    <row r="9" spans="1:8" ht="15" customHeight="1">
      <c r="A9" s="78" t="s">
        <v>75</v>
      </c>
      <c r="B9" s="79">
        <v>218115698.84</v>
      </c>
      <c r="C9" s="79">
        <f aca="true" t="shared" si="1" ref="C9:C18">C8+B9</f>
        <v>603506419.79</v>
      </c>
      <c r="D9" s="79">
        <v>181778278.43</v>
      </c>
      <c r="E9" s="79">
        <f t="shared" si="0"/>
        <v>578538049.3</v>
      </c>
      <c r="F9" s="82">
        <v>258998173.44</v>
      </c>
      <c r="G9" s="79">
        <f>G8+F9</f>
        <v>719328528.4200001</v>
      </c>
      <c r="H9" s="81">
        <f>((F9-D9)/D9)*100</f>
        <v>42.4802653413489</v>
      </c>
    </row>
    <row r="10" spans="1:8" ht="15" customHeight="1">
      <c r="A10" s="78" t="s">
        <v>76</v>
      </c>
      <c r="B10" s="79">
        <v>207157980.89</v>
      </c>
      <c r="C10" s="79">
        <f t="shared" si="1"/>
        <v>810664400.68</v>
      </c>
      <c r="D10" s="79">
        <v>120918949.16</v>
      </c>
      <c r="E10" s="79">
        <f t="shared" si="0"/>
        <v>699456998.4599999</v>
      </c>
      <c r="F10" s="82">
        <v>277030684.15</v>
      </c>
      <c r="G10" s="79">
        <f>G9+F10</f>
        <v>996359212.57</v>
      </c>
      <c r="H10" s="81">
        <f>((F10-D10)/D10)*100</f>
        <v>129.10444233470213</v>
      </c>
    </row>
    <row r="11" spans="1:8" ht="15" customHeight="1">
      <c r="A11" s="78" t="s">
        <v>77</v>
      </c>
      <c r="B11" s="79">
        <v>243589314.94</v>
      </c>
      <c r="C11" s="79">
        <f t="shared" si="1"/>
        <v>1054253715.6199999</v>
      </c>
      <c r="D11" s="79">
        <v>125680841.35</v>
      </c>
      <c r="E11" s="79">
        <f t="shared" si="0"/>
        <v>825137839.81</v>
      </c>
      <c r="F11" s="82">
        <v>255139149.47</v>
      </c>
      <c r="G11" s="79">
        <f>G10+F11</f>
        <v>1251498362.04</v>
      </c>
      <c r="H11" s="81">
        <f>((F11-D11)/D11)*100</f>
        <v>103.00560270716235</v>
      </c>
    </row>
    <row r="12" spans="1:8" ht="15" customHeight="1">
      <c r="A12" s="78" t="s">
        <v>78</v>
      </c>
      <c r="B12" s="79">
        <v>152570149.48</v>
      </c>
      <c r="C12" s="79">
        <f t="shared" si="1"/>
        <v>1206823865.1</v>
      </c>
      <c r="D12" s="79">
        <v>182303036.2</v>
      </c>
      <c r="E12" s="79">
        <f t="shared" si="0"/>
        <v>1007440876.01</v>
      </c>
      <c r="F12" s="82"/>
      <c r="G12" s="79"/>
      <c r="H12" s="81"/>
    </row>
    <row r="13" spans="1:8" ht="15" customHeight="1">
      <c r="A13" s="78" t="s">
        <v>79</v>
      </c>
      <c r="B13" s="79">
        <v>207771114.23</v>
      </c>
      <c r="C13" s="79">
        <f t="shared" si="1"/>
        <v>1414594979.33</v>
      </c>
      <c r="D13" s="79">
        <v>216231881.74</v>
      </c>
      <c r="E13" s="79">
        <f t="shared" si="0"/>
        <v>1223672757.75</v>
      </c>
      <c r="F13" s="82"/>
      <c r="G13" s="79"/>
      <c r="H13" s="81"/>
    </row>
    <row r="14" spans="1:8" ht="15" customHeight="1">
      <c r="A14" s="78" t="s">
        <v>80</v>
      </c>
      <c r="B14" s="79">
        <v>189303620.9</v>
      </c>
      <c r="C14" s="79">
        <f t="shared" si="1"/>
        <v>1603898600.23</v>
      </c>
      <c r="D14" s="79">
        <v>194683039.92</v>
      </c>
      <c r="E14" s="79">
        <f t="shared" si="0"/>
        <v>1418355797.67</v>
      </c>
      <c r="F14" s="82"/>
      <c r="G14" s="79"/>
      <c r="H14" s="81"/>
    </row>
    <row r="15" spans="1:8" ht="15" customHeight="1">
      <c r="A15" s="78" t="s">
        <v>81</v>
      </c>
      <c r="B15" s="83">
        <v>209996823.51</v>
      </c>
      <c r="C15" s="79">
        <f t="shared" si="1"/>
        <v>1813895423.74</v>
      </c>
      <c r="D15" s="79">
        <v>240056636.04</v>
      </c>
      <c r="E15" s="79">
        <f t="shared" si="0"/>
        <v>1658412433.71</v>
      </c>
      <c r="F15" s="80"/>
      <c r="G15" s="79"/>
      <c r="H15" s="81"/>
    </row>
    <row r="16" spans="1:8" ht="15" customHeight="1">
      <c r="A16" s="78" t="s">
        <v>82</v>
      </c>
      <c r="B16" s="79">
        <v>209161302.18</v>
      </c>
      <c r="C16" s="79">
        <f t="shared" si="1"/>
        <v>2023056725.92</v>
      </c>
      <c r="D16" s="79">
        <v>251974902.59</v>
      </c>
      <c r="E16" s="79">
        <f t="shared" si="0"/>
        <v>1910387336.3</v>
      </c>
      <c r="F16" s="82"/>
      <c r="G16" s="79"/>
      <c r="H16" s="81"/>
    </row>
    <row r="17" spans="1:8" ht="15" customHeight="1">
      <c r="A17" s="78" t="s">
        <v>83</v>
      </c>
      <c r="B17" s="79">
        <v>220658282.8</v>
      </c>
      <c r="C17" s="79">
        <f t="shared" si="1"/>
        <v>2243715008.7200003</v>
      </c>
      <c r="D17" s="84">
        <v>240407666.67</v>
      </c>
      <c r="E17" s="79">
        <f t="shared" si="0"/>
        <v>2150795002.97</v>
      </c>
      <c r="F17" s="82"/>
      <c r="G17" s="79"/>
      <c r="H17" s="81"/>
    </row>
    <row r="18" spans="1:8" ht="15" customHeight="1">
      <c r="A18" s="78" t="s">
        <v>84</v>
      </c>
      <c r="B18" s="79">
        <v>189595065.42</v>
      </c>
      <c r="C18" s="79">
        <f t="shared" si="1"/>
        <v>2433310074.1400003</v>
      </c>
      <c r="D18" s="79">
        <v>249335817.46</v>
      </c>
      <c r="E18" s="79">
        <f t="shared" si="0"/>
        <v>2400130820.43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2433310074.1400003</v>
      </c>
      <c r="C19" s="87"/>
      <c r="D19" s="86">
        <f>SUM(D7:D18)</f>
        <v>2400130820.43</v>
      </c>
      <c r="E19" s="88"/>
      <c r="F19" s="86">
        <f>SUM(F7:F18)</f>
        <v>1251498362.04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2021-06-02T10:40:00Z</cp:lastPrinted>
  <dcterms:created xsi:type="dcterms:W3CDTF">2010-11-12T12:53:26Z</dcterms:created>
  <dcterms:modified xsi:type="dcterms:W3CDTF">2021-06-02T11:21:04Z</dcterms:modified>
  <cp:category/>
  <cp:version/>
  <cp:contentType/>
  <cp:contentStatus/>
</cp:coreProperties>
</file>