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9090" activeTab="0"/>
  </bookViews>
  <sheets>
    <sheet name="timsektorel " sheetId="1" r:id="rId1"/>
    <sheet name="timgensek" sheetId="2" r:id="rId2"/>
    <sheet name="DENIB" sheetId="3" r:id="rId3"/>
  </sheets>
  <definedNames>
    <definedName name="a" localSheetId="1" hidden="1">{"'genel'!$A$1:$I$18"}</definedName>
    <definedName name="a" localSheetId="0" hidden="1">{"'genel'!$A$1:$I$18"}</definedName>
    <definedName name="a" hidden="1">{"'genel'!$A$1:$I$18"}</definedName>
    <definedName name="B" localSheetId="1" hidden="1">{"'genel'!$A$1:$I$18"}</definedName>
    <definedName name="B" localSheetId="0" hidden="1">{"'genel'!$A$1:$I$18"}</definedName>
    <definedName name="B" hidden="1">{"'genel'!$A$1:$I$18"}</definedName>
    <definedName name="HTML_CodePage" hidden="1">1254</definedName>
    <definedName name="HTML_Control" localSheetId="1" hidden="1">{"'genel'!$A$1:$M$18"}</definedName>
    <definedName name="HTML_Control" localSheetId="0" hidden="1">{"'sekt?r'!$A$1:$M$35"}</definedName>
    <definedName name="HTML_Control" hidden="1">{"'genel'!$A$1:$I$18"}</definedName>
    <definedName name="HTML_Description" hidden="1">""</definedName>
    <definedName name="HTML_Email" hidden="1">""</definedName>
    <definedName name="HTML_Header" hidden="1">"genel"</definedName>
    <definedName name="HTML_LastUpdate" hidden="1">"13.10.2000"</definedName>
    <definedName name="HTML_LineAfter" hidden="1">FALSE</definedName>
    <definedName name="HTML_LineBefore" hidden="1">FALSE</definedName>
    <definedName name="HTML_Name" hidden="1">"INTERNET"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localSheetId="1" hidden="1">"C:\aa\ihracat.htm"</definedName>
    <definedName name="HTML_PathFile" localSheetId="0" hidden="1">"C:\aa\ihracat.htm"</definedName>
    <definedName name="HTML_PathFile" hidden="1">"C:\aa\exptables.htm"</definedName>
    <definedName name="HTML_PathTemplate" localSheetId="1" hidden="1">"C:\aa\ihracat.htm"</definedName>
    <definedName name="HTML_PathTemplate" localSheetId="0" hidden="1">"C:\aa\ihracat.htm"</definedName>
    <definedName name="HTML_PathTemplate" hidden="1">"C:\aa\exptables.htm"</definedName>
    <definedName name="HTML_Title" hidden="1">"eylul1"</definedName>
    <definedName name="_xlnm.Print_Area" localSheetId="2">'DENIB'!#REF!</definedName>
  </definedNames>
  <calcPr fullCalcOnLoad="1"/>
</workbook>
</file>

<file path=xl/sharedStrings.xml><?xml version="1.0" encoding="utf-8"?>
<sst xmlns="http://schemas.openxmlformats.org/spreadsheetml/2006/main" count="109" uniqueCount="89">
  <si>
    <t>İHRACATÇI BİRLİKLERİ TÜRKİYE İHRACATI KAYIT RAKAMLARI (X 1.000 ABD DOLARI)</t>
  </si>
  <si>
    <t>SEKTÖREL BAZDA   (KAYNAK TİM)</t>
  </si>
  <si>
    <t>SEKTÖRLER</t>
  </si>
  <si>
    <t>I. TARIM</t>
  </si>
  <si>
    <t>A. BİTKİSEL ÜRÜNLER</t>
  </si>
  <si>
    <t>Yaş Meyve ve Sebze</t>
  </si>
  <si>
    <t>Meyve Sebze Mamulleri</t>
  </si>
  <si>
    <t>Kuru Meyve ve Mamulleri</t>
  </si>
  <si>
    <t>Fındık ve Mamulleri</t>
  </si>
  <si>
    <t>Zeytin ve Zeytinyağı</t>
  </si>
  <si>
    <t>B. HAYVANSAL ÜRÜNLER</t>
  </si>
  <si>
    <t>Su Ürünleri ve Hayvansal Mamuller</t>
  </si>
  <si>
    <t>C. AĞAÇ VE ORMAN ÜRÜNLERİ</t>
  </si>
  <si>
    <t>Ağaç Mamulleri ve Orman Ürünleri</t>
  </si>
  <si>
    <t>II. SANAYİ</t>
  </si>
  <si>
    <t>Tekstil ve Hammaddeleri</t>
  </si>
  <si>
    <t>Deri ve Deri Mamulleri</t>
  </si>
  <si>
    <t>Halı</t>
  </si>
  <si>
    <t>B. KİMYEVİ MADDELER VE MAM.</t>
  </si>
  <si>
    <t>Kimyevi Maddeler ve Mamulleri</t>
  </si>
  <si>
    <t>C. SANAYİ MAMULLERİ</t>
  </si>
  <si>
    <t>Hazırgiyim ve Konfeksiyon</t>
  </si>
  <si>
    <t>Otomotiv Endüstrisi</t>
  </si>
  <si>
    <t>Gemi ve Yat</t>
  </si>
  <si>
    <t>Makine ve Aksamları</t>
  </si>
  <si>
    <t>Demir ve Demir Dışı Metaller</t>
  </si>
  <si>
    <t>Diğer Sanayi Ürünleri</t>
  </si>
  <si>
    <t>III. MADENCİLİK</t>
  </si>
  <si>
    <t>Madencilik Ürünleri</t>
  </si>
  <si>
    <t>T O P L A M</t>
  </si>
  <si>
    <t>GENEL SEKRETERLİKLER BAZINDA   (KAYNAK TİM)</t>
  </si>
  <si>
    <t>İHRACATÇI  BİRLİKLERİ   GENEL SEKRETERLİKLERİ</t>
  </si>
  <si>
    <t>Akdeniz İhracatçı Birlikleri Genel Sekreterliği</t>
  </si>
  <si>
    <t>Doğu Anadolu İhracatçıları Birliği Genel Sekreterliği</t>
  </si>
  <si>
    <t>Denizli İhracatçılar Birliği Genel Sekreterliği</t>
  </si>
  <si>
    <t>Ege İhracatçı Birlikleri Genel Sekreterliği</t>
  </si>
  <si>
    <t>Güneydoğu Anadolu İhracatçı Birlikleri Genel Sekreterliği</t>
  </si>
  <si>
    <t>İstanbul İhracatçı Birlikleri Genel Sekreterliği</t>
  </si>
  <si>
    <t>İstanbul Maden ve Metaller İhracatçı  Birlikleri Genel Sekreterliği</t>
  </si>
  <si>
    <t>İstanbul Tekstil ve Konfeksiyon İhracatçı Birlikleri Genel Sekreterliği</t>
  </si>
  <si>
    <t>Karadeniz  İhracatçı Birlikleri Genel Sekreterliği</t>
  </si>
  <si>
    <t>Orta Anadolu İhracatçı Birlikleri Genel Sekreterliği</t>
  </si>
  <si>
    <t>Uludağ İhracatçı Birlikleri Genel Sekreterliği</t>
  </si>
  <si>
    <t>Hububat, Bakliyat, Yağlı Tohumlar ve Mam.</t>
  </si>
  <si>
    <t>Tütün ve Mamulleri</t>
  </si>
  <si>
    <t>Süs Bitkileri</t>
  </si>
  <si>
    <t>A. TARIMA DAYALI İŞLENMİŞ ÜRÜNLER</t>
  </si>
  <si>
    <t>Çelik</t>
  </si>
  <si>
    <t>Çimento Cam Seramik ve Toprak</t>
  </si>
  <si>
    <t>Mücevher</t>
  </si>
  <si>
    <t>Savunma Sanayii</t>
  </si>
  <si>
    <t>İklimlendirme Sanayii</t>
  </si>
  <si>
    <t>T O P L A M (TİM)</t>
  </si>
  <si>
    <t>Doğu Karadeniz İhr.Bir. Genel Sek.</t>
  </si>
  <si>
    <t>Batı Akdeniz İhracatçılar Birliği Genel Sekreterliği</t>
  </si>
  <si>
    <t>Elektrik Elektronik ve Hizmet</t>
  </si>
  <si>
    <t xml:space="preserve"> 2015/2016</t>
  </si>
  <si>
    <t>DENİZLİ İHRACATÇILAR BİRLİĞİ</t>
  </si>
  <si>
    <t>AYLIK İHRACAT RAKAMLARI</t>
  </si>
  <si>
    <t xml:space="preserve">(X 1.000 ABD DOLARI) </t>
  </si>
  <si>
    <t xml:space="preserve"> </t>
  </si>
  <si>
    <t>AYLIK</t>
  </si>
  <si>
    <t xml:space="preserve">   </t>
  </si>
  <si>
    <t>DEGISIM %</t>
  </si>
  <si>
    <t>KÜMÜLATIF</t>
  </si>
  <si>
    <t>OCAK</t>
  </si>
  <si>
    <t>SUBAT</t>
  </si>
  <si>
    <t>MART</t>
  </si>
  <si>
    <t>NISAN</t>
  </si>
  <si>
    <t>MAYIS</t>
  </si>
  <si>
    <t>HAZIRAN</t>
  </si>
  <si>
    <t>TEMMUZ</t>
  </si>
  <si>
    <t>AGUSTOS</t>
  </si>
  <si>
    <t>EYLUL</t>
  </si>
  <si>
    <t>EKIM</t>
  </si>
  <si>
    <t>KASIM</t>
  </si>
  <si>
    <t>ARALIK</t>
  </si>
  <si>
    <t>TOPLAM</t>
  </si>
  <si>
    <t>İhracatçı Birlikleri Kaydından Muaf İhracat</t>
  </si>
  <si>
    <t>T O P L A M (TİM+TUİK*)</t>
  </si>
  <si>
    <t>01 OCAK - 31 OCAK</t>
  </si>
  <si>
    <t>01 ŞUBAT - 31 OCAK</t>
  </si>
  <si>
    <t>Pay (2017) (%)</t>
  </si>
  <si>
    <t>Değişim (2016/2017) (%)</t>
  </si>
  <si>
    <t xml:space="preserve"> 2016/2017</t>
  </si>
  <si>
    <t>Değişim   (15-16/16-17) (%)</t>
  </si>
  <si>
    <t>Pay (16-17) (%)</t>
  </si>
  <si>
    <t xml:space="preserve">Son 12 aylık dönem için ilk 11 ay TUİK, son ay TİM rakamı kullanılmıştır. </t>
  </si>
  <si>
    <t>2016/2017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</si>
</sst>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#,##0&quot;TL&quot;;\-#,##0&quot;TL&quot;"/>
    <numFmt numFmtId="181" formatCode="#,##0&quot;TL&quot;;[Red]\-#,##0&quot;TL&quot;"/>
    <numFmt numFmtId="182" formatCode="#,##0.00&quot;TL&quot;;\-#,##0.00&quot;TL&quot;"/>
    <numFmt numFmtId="183" formatCode="#,##0.00&quot;TL&quot;;[Red]\-#,##0.00&quot;TL&quot;"/>
    <numFmt numFmtId="184" formatCode="_-* #,##0&quot;TL&quot;_-;\-* #,##0&quot;TL&quot;_-;_-* &quot;-&quot;&quot;TL&quot;_-;_-@_-"/>
    <numFmt numFmtId="185" formatCode="_-* #,##0_T_L_-;\-* #,##0_T_L_-;_-* &quot;-&quot;_T_L_-;_-@_-"/>
    <numFmt numFmtId="186" formatCode="_-* #,##0.00&quot;TL&quot;_-;\-* #,##0.00&quot;TL&quot;_-;_-* &quot;-&quot;??&quot;TL&quot;_-;_-@_-"/>
    <numFmt numFmtId="187" formatCode="_-* #,##0.00_T_L_-;\-* #,##0.00_T_L_-;_-* &quot;-&quot;??_T_L_-;_-@_-"/>
    <numFmt numFmtId="188" formatCode="0.0"/>
    <numFmt numFmtId="189" formatCode="_-* #,##0.0\ _T_L_-;\-* #,##0.0\ _T_L_-;_-* &quot;-&quot;??\ _T_L_-;_-@_-"/>
    <numFmt numFmtId="190" formatCode="_-* #,##0\ _T_L_-;\-* #,##0\ _T_L_-;_-* &quot;-&quot;??\ _T_L_-;_-@_-"/>
    <numFmt numFmtId="191" formatCode="&quot;Evet&quot;;&quot;Evet&quot;;&quot;Hayır&quot;"/>
    <numFmt numFmtId="192" formatCode="&quot;Doğru&quot;;&quot;Doğru&quot;;&quot;Yanlış&quot;"/>
    <numFmt numFmtId="193" formatCode="&quot;Açık&quot;;&quot;Açık&quot;;&quot;Kapalı&quot;"/>
    <numFmt numFmtId="194" formatCode="#,##0.0"/>
    <numFmt numFmtId="195" formatCode="0.0%"/>
  </numFmts>
  <fonts count="40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8"/>
      <color indexed="18"/>
      <name val="Arial"/>
      <family val="2"/>
    </font>
    <font>
      <sz val="8"/>
      <name val="Arial"/>
      <family val="2"/>
    </font>
    <font>
      <b/>
      <sz val="7"/>
      <color indexed="18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b/>
      <sz val="7"/>
      <name val="Arial"/>
      <family val="2"/>
    </font>
    <font>
      <sz val="10"/>
      <color indexed="18"/>
      <name val="Arial"/>
      <family val="2"/>
    </font>
    <font>
      <i/>
      <sz val="7"/>
      <name val="Arial"/>
      <family val="2"/>
    </font>
    <font>
      <b/>
      <sz val="7"/>
      <color indexed="8"/>
      <name val="Arial"/>
      <family val="2"/>
    </font>
    <font>
      <sz val="10"/>
      <name val="Arial Tur"/>
      <family val="2"/>
    </font>
    <font>
      <sz val="7"/>
      <color indexed="62"/>
      <name val="Arial"/>
      <family val="2"/>
    </font>
    <font>
      <sz val="7"/>
      <color indexed="18"/>
      <name val="Arial"/>
      <family val="2"/>
    </font>
    <font>
      <sz val="8"/>
      <color indexed="8"/>
      <name val="Arial"/>
      <family val="2"/>
    </font>
    <font>
      <sz val="10"/>
      <color indexed="8"/>
      <name val="Arial Tur"/>
      <family val="2"/>
    </font>
    <font>
      <b/>
      <sz val="10"/>
      <color indexed="8"/>
      <name val="Arial Tur"/>
      <family val="2"/>
    </font>
    <font>
      <sz val="10"/>
      <color indexed="8"/>
      <name val="Arial"/>
      <family val="2"/>
    </font>
    <font>
      <b/>
      <sz val="8"/>
      <color indexed="59"/>
      <name val="Arial"/>
      <family val="2"/>
    </font>
    <font>
      <b/>
      <i/>
      <sz val="8"/>
      <color indexed="59"/>
      <name val="Arial"/>
      <family val="2"/>
    </font>
    <font>
      <b/>
      <sz val="10"/>
      <color indexed="12"/>
      <name val="Arial"/>
      <family val="0"/>
    </font>
    <font>
      <b/>
      <sz val="6"/>
      <color indexed="12"/>
      <name val="Arial"/>
      <family val="0"/>
    </font>
    <font>
      <b/>
      <sz val="9"/>
      <color indexed="12"/>
      <name val="Arial"/>
      <family val="0"/>
    </font>
    <font>
      <sz val="10"/>
      <color indexed="9"/>
      <name val="Arial Tur"/>
      <family val="2"/>
    </font>
    <font>
      <i/>
      <sz val="10"/>
      <color indexed="23"/>
      <name val="Arial Tur"/>
      <family val="2"/>
    </font>
    <font>
      <b/>
      <sz val="18"/>
      <color indexed="56"/>
      <name val="Cambria"/>
      <family val="2"/>
    </font>
    <font>
      <sz val="10"/>
      <color indexed="52"/>
      <name val="Arial Tur"/>
      <family val="2"/>
    </font>
    <font>
      <b/>
      <sz val="15"/>
      <color indexed="56"/>
      <name val="Arial Tur"/>
      <family val="2"/>
    </font>
    <font>
      <b/>
      <sz val="13"/>
      <color indexed="56"/>
      <name val="Arial Tur"/>
      <family val="2"/>
    </font>
    <font>
      <b/>
      <sz val="11"/>
      <color indexed="56"/>
      <name val="Arial Tur"/>
      <family val="2"/>
    </font>
    <font>
      <b/>
      <sz val="10"/>
      <color indexed="63"/>
      <name val="Arial Tur"/>
      <family val="2"/>
    </font>
    <font>
      <sz val="10"/>
      <color indexed="62"/>
      <name val="Arial Tur"/>
      <family val="2"/>
    </font>
    <font>
      <b/>
      <sz val="10"/>
      <color indexed="52"/>
      <name val="Arial Tur"/>
      <family val="2"/>
    </font>
    <font>
      <b/>
      <sz val="10"/>
      <color indexed="9"/>
      <name val="Arial Tur"/>
      <family val="2"/>
    </font>
    <font>
      <sz val="10"/>
      <color indexed="17"/>
      <name val="Arial Tur"/>
      <family val="2"/>
    </font>
    <font>
      <sz val="10"/>
      <color indexed="20"/>
      <name val="Arial Tur"/>
      <family val="2"/>
    </font>
    <font>
      <sz val="10"/>
      <color indexed="60"/>
      <name val="Arial Tur"/>
      <family val="2"/>
    </font>
    <font>
      <sz val="10"/>
      <color indexed="10"/>
      <name val="Arial Tur"/>
      <family val="2"/>
    </font>
    <font>
      <b/>
      <sz val="8"/>
      <color indexed="12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>
        <color indexed="12"/>
      </top>
      <bottom style="thin"/>
    </border>
    <border>
      <left style="thin"/>
      <right style="medium"/>
      <top style="thin">
        <color indexed="10"/>
      </top>
      <bottom style="thin"/>
    </border>
    <border>
      <left style="medium"/>
      <right style="thin">
        <color indexed="12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16" borderId="5" applyNumberFormat="0" applyAlignment="0" applyProtection="0"/>
    <xf numFmtId="0" fontId="32" fillId="7" borderId="6" applyNumberFormat="0" applyAlignment="0" applyProtection="0"/>
    <xf numFmtId="0" fontId="33" fillId="16" borderId="6" applyNumberFormat="0" applyAlignment="0" applyProtection="0"/>
    <xf numFmtId="0" fontId="34" fillId="17" borderId="7" applyNumberFormat="0" applyAlignment="0" applyProtection="0"/>
    <xf numFmtId="0" fontId="35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" borderId="0" applyNumberFormat="0" applyBorder="0" applyAlignment="0" applyProtection="0"/>
    <xf numFmtId="0" fontId="0" fillId="0" borderId="0">
      <alignment/>
      <protection/>
    </xf>
    <xf numFmtId="0" fontId="0" fillId="18" borderId="8" applyNumberFormat="0" applyFont="0" applyAlignment="0" applyProtection="0"/>
    <xf numFmtId="0" fontId="37" fillId="1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24" borderId="0" xfId="0" applyFont="1" applyFill="1" applyBorder="1" applyAlignment="1">
      <alignment/>
    </xf>
    <xf numFmtId="3" fontId="7" fillId="0" borderId="10" xfId="0" applyNumberFormat="1" applyFont="1" applyFill="1" applyBorder="1" applyAlignment="1">
      <alignment horizontal="right" vertical="center"/>
    </xf>
    <xf numFmtId="0" fontId="9" fillId="0" borderId="0" xfId="0" applyFont="1" applyAlignment="1">
      <alignment/>
    </xf>
    <xf numFmtId="3" fontId="6" fillId="0" borderId="10" xfId="0" applyNumberFormat="1" applyFont="1" applyFill="1" applyBorder="1" applyAlignment="1">
      <alignment horizontal="right" vertical="center"/>
    </xf>
    <xf numFmtId="194" fontId="10" fillId="0" borderId="10" xfId="40" applyNumberFormat="1" applyFont="1" applyFill="1" applyBorder="1" applyAlignment="1">
      <alignment horizontal="right" vertical="center"/>
    </xf>
    <xf numFmtId="171" fontId="0" fillId="0" borderId="0" xfId="40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Border="1" applyAlignment="1">
      <alignment/>
    </xf>
    <xf numFmtId="3" fontId="5" fillId="0" borderId="10" xfId="0" applyNumberFormat="1" applyFont="1" applyFill="1" applyBorder="1" applyAlignment="1">
      <alignment horizontal="right" vertical="center"/>
    </xf>
    <xf numFmtId="0" fontId="12" fillId="0" borderId="0" xfId="0" applyFont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Font="1" applyBorder="1" applyAlignment="1">
      <alignment/>
    </xf>
    <xf numFmtId="3" fontId="6" fillId="0" borderId="10" xfId="0" applyNumberFormat="1" applyFont="1" applyBorder="1" applyAlignment="1">
      <alignment horizontal="right" vertical="center"/>
    </xf>
    <xf numFmtId="194" fontId="6" fillId="0" borderId="10" xfId="0" applyNumberFormat="1" applyFont="1" applyBorder="1" applyAlignment="1">
      <alignment horizontal="right" vertical="center"/>
    </xf>
    <xf numFmtId="194" fontId="6" fillId="0" borderId="11" xfId="0" applyNumberFormat="1" applyFont="1" applyBorder="1" applyAlignment="1">
      <alignment horizontal="right" vertical="center"/>
    </xf>
    <xf numFmtId="194" fontId="8" fillId="0" borderId="10" xfId="0" applyNumberFormat="1" applyFont="1" applyFill="1" applyBorder="1" applyAlignment="1">
      <alignment horizontal="right" vertical="center"/>
    </xf>
    <xf numFmtId="0" fontId="11" fillId="24" borderId="12" xfId="50" applyFont="1" applyFill="1" applyBorder="1" applyAlignment="1">
      <alignment horizontal="left" vertical="center"/>
      <protection/>
    </xf>
    <xf numFmtId="0" fontId="7" fillId="24" borderId="12" xfId="50" applyFont="1" applyFill="1" applyBorder="1" applyAlignment="1">
      <alignment horizontal="left" vertical="center" wrapText="1"/>
      <protection/>
    </xf>
    <xf numFmtId="0" fontId="7" fillId="24" borderId="12" xfId="50" applyFont="1" applyFill="1" applyBorder="1" applyAlignment="1">
      <alignment horizontal="left" vertical="center"/>
      <protection/>
    </xf>
    <xf numFmtId="0" fontId="7" fillId="24" borderId="12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vertical="center" wrapText="1"/>
    </xf>
    <xf numFmtId="3" fontId="0" fillId="24" borderId="0" xfId="0" applyNumberFormat="1" applyFont="1" applyFill="1" applyBorder="1" applyAlignment="1">
      <alignment/>
    </xf>
    <xf numFmtId="2" fontId="5" fillId="0" borderId="10" xfId="0" applyNumberFormat="1" applyFont="1" applyFill="1" applyBorder="1" applyAlignment="1">
      <alignment horizontal="center" vertical="center" wrapText="1"/>
    </xf>
    <xf numFmtId="2" fontId="0" fillId="0" borderId="0" xfId="0" applyNumberFormat="1" applyBorder="1" applyAlignment="1">
      <alignment/>
    </xf>
    <xf numFmtId="2" fontId="0" fillId="0" borderId="0" xfId="0" applyNumberFormat="1" applyFont="1" applyBorder="1" applyAlignment="1">
      <alignment/>
    </xf>
    <xf numFmtId="188" fontId="5" fillId="0" borderId="10" xfId="0" applyNumberFormat="1" applyFont="1" applyFill="1" applyBorder="1" applyAlignment="1">
      <alignment horizontal="center" vertical="center" wrapText="1"/>
    </xf>
    <xf numFmtId="188" fontId="5" fillId="0" borderId="10" xfId="0" applyNumberFormat="1" applyFont="1" applyFill="1" applyBorder="1" applyAlignment="1">
      <alignment horizontal="center" vertical="center"/>
    </xf>
    <xf numFmtId="188" fontId="6" fillId="0" borderId="10" xfId="0" applyNumberFormat="1" applyFont="1" applyFill="1" applyBorder="1" applyAlignment="1">
      <alignment horizontal="center" vertical="center"/>
    </xf>
    <xf numFmtId="188" fontId="0" fillId="0" borderId="0" xfId="0" applyNumberFormat="1" applyBorder="1" applyAlignment="1">
      <alignment/>
    </xf>
    <xf numFmtId="188" fontId="0" fillId="0" borderId="0" xfId="0" applyNumberFormat="1" applyFont="1" applyBorder="1" applyAlignment="1">
      <alignment/>
    </xf>
    <xf numFmtId="2" fontId="5" fillId="0" borderId="11" xfId="0" applyNumberFormat="1" applyFont="1" applyFill="1" applyBorder="1" applyAlignment="1">
      <alignment horizontal="center" vertical="center" wrapText="1"/>
    </xf>
    <xf numFmtId="2" fontId="14" fillId="0" borderId="11" xfId="0" applyNumberFormat="1" applyFont="1" applyBorder="1" applyAlignment="1">
      <alignment horizontal="right" vertical="center"/>
    </xf>
    <xf numFmtId="2" fontId="6" fillId="0" borderId="11" xfId="0" applyNumberFormat="1" applyFont="1" applyBorder="1" applyAlignment="1">
      <alignment horizontal="right" vertical="center"/>
    </xf>
    <xf numFmtId="2" fontId="13" fillId="0" borderId="11" xfId="0" applyNumberFormat="1" applyFont="1" applyBorder="1" applyAlignment="1">
      <alignment horizontal="right" vertical="center"/>
    </xf>
    <xf numFmtId="1" fontId="5" fillId="0" borderId="10" xfId="0" applyNumberFormat="1" applyFont="1" applyFill="1" applyBorder="1" applyAlignment="1">
      <alignment horizontal="center" vertical="center"/>
    </xf>
    <xf numFmtId="0" fontId="15" fillId="0" borderId="0" xfId="50" applyFont="1" applyFill="1" applyBorder="1">
      <alignment/>
      <protection/>
    </xf>
    <xf numFmtId="0" fontId="19" fillId="0" borderId="13" xfId="0" applyFont="1" applyFill="1" applyBorder="1" applyAlignment="1">
      <alignment horizontal="left" vertical="center"/>
    </xf>
    <xf numFmtId="3" fontId="19" fillId="0" borderId="14" xfId="0" applyNumberFormat="1" applyFont="1" applyFill="1" applyBorder="1" applyAlignment="1">
      <alignment horizontal="right" vertical="center"/>
    </xf>
    <xf numFmtId="194" fontId="20" fillId="0" borderId="14" xfId="0" applyNumberFormat="1" applyFont="1" applyFill="1" applyBorder="1" applyAlignment="1">
      <alignment horizontal="right" vertical="center"/>
    </xf>
    <xf numFmtId="3" fontId="19" fillId="0" borderId="14" xfId="0" applyNumberFormat="1" applyFont="1" applyBorder="1" applyAlignment="1">
      <alignment horizontal="right" vertical="center"/>
    </xf>
    <xf numFmtId="194" fontId="19" fillId="0" borderId="14" xfId="0" applyNumberFormat="1" applyFont="1" applyBorder="1" applyAlignment="1">
      <alignment horizontal="right" vertical="center"/>
    </xf>
    <xf numFmtId="194" fontId="19" fillId="0" borderId="15" xfId="0" applyNumberFormat="1" applyFont="1" applyBorder="1" applyAlignment="1">
      <alignment horizontal="right" vertical="center"/>
    </xf>
    <xf numFmtId="3" fontId="16" fillId="0" borderId="16" xfId="0" applyNumberFormat="1" applyFont="1" applyBorder="1" applyAlignment="1">
      <alignment horizontal="right"/>
    </xf>
    <xf numFmtId="0" fontId="17" fillId="0" borderId="0" xfId="0" applyFont="1" applyBorder="1" applyAlignment="1" quotePrefix="1">
      <alignment horizontal="left"/>
    </xf>
    <xf numFmtId="0" fontId="16" fillId="0" borderId="0" xfId="0" applyFont="1" applyBorder="1" applyAlignment="1">
      <alignment/>
    </xf>
    <xf numFmtId="0" fontId="17" fillId="0" borderId="11" xfId="0" applyFont="1" applyBorder="1" applyAlignment="1">
      <alignment horizontal="center"/>
    </xf>
    <xf numFmtId="0" fontId="16" fillId="0" borderId="16" xfId="0" applyFont="1" applyBorder="1" applyAlignment="1">
      <alignment/>
    </xf>
    <xf numFmtId="0" fontId="17" fillId="0" borderId="17" xfId="0" applyFont="1" applyBorder="1" applyAlignment="1" quotePrefix="1">
      <alignment horizontal="center"/>
    </xf>
    <xf numFmtId="0" fontId="17" fillId="0" borderId="18" xfId="0" applyFont="1" applyBorder="1" applyAlignment="1">
      <alignment horizontal="center"/>
    </xf>
    <xf numFmtId="0" fontId="17" fillId="0" borderId="19" xfId="0" applyFont="1" applyBorder="1" applyAlignment="1">
      <alignment horizontal="center"/>
    </xf>
    <xf numFmtId="0" fontId="17" fillId="0" borderId="12" xfId="0" applyFont="1" applyBorder="1" applyAlignment="1">
      <alignment/>
    </xf>
    <xf numFmtId="3" fontId="16" fillId="0" borderId="10" xfId="0" applyNumberFormat="1" applyFont="1" applyBorder="1" applyAlignment="1">
      <alignment horizontal="right"/>
    </xf>
    <xf numFmtId="194" fontId="16" fillId="0" borderId="19" xfId="0" applyNumberFormat="1" applyFont="1" applyBorder="1" applyAlignment="1">
      <alignment horizontal="right"/>
    </xf>
    <xf numFmtId="194" fontId="16" fillId="0" borderId="20" xfId="0" applyNumberFormat="1" applyFont="1" applyBorder="1" applyAlignment="1">
      <alignment horizontal="right"/>
    </xf>
    <xf numFmtId="3" fontId="16" fillId="0" borderId="10" xfId="0" applyNumberFormat="1" applyFont="1" applyBorder="1" applyAlignment="1">
      <alignment/>
    </xf>
    <xf numFmtId="3" fontId="18" fillId="0" borderId="0" xfId="0" applyNumberFormat="1" applyFont="1" applyAlignment="1">
      <alignment/>
    </xf>
    <xf numFmtId="194" fontId="16" fillId="0" borderId="21" xfId="0" applyNumberFormat="1" applyFont="1" applyBorder="1" applyAlignment="1">
      <alignment horizontal="right"/>
    </xf>
    <xf numFmtId="0" fontId="17" fillId="0" borderId="22" xfId="0" applyFont="1" applyBorder="1" applyAlignment="1">
      <alignment/>
    </xf>
    <xf numFmtId="3" fontId="17" fillId="0" borderId="23" xfId="0" applyNumberFormat="1" applyFont="1" applyBorder="1" applyAlignment="1">
      <alignment horizontal="right"/>
    </xf>
    <xf numFmtId="3" fontId="16" fillId="0" borderId="23" xfId="0" applyNumberFormat="1" applyFont="1" applyBorder="1" applyAlignment="1">
      <alignment horizontal="right"/>
    </xf>
    <xf numFmtId="3" fontId="16" fillId="0" borderId="24" xfId="0" applyNumberFormat="1" applyFont="1" applyBorder="1" applyAlignment="1">
      <alignment horizontal="right"/>
    </xf>
    <xf numFmtId="3" fontId="16" fillId="0" borderId="25" xfId="0" applyNumberFormat="1" applyFont="1" applyBorder="1" applyAlignment="1">
      <alignment horizontal="center"/>
    </xf>
    <xf numFmtId="3" fontId="7" fillId="0" borderId="10" xfId="50" applyNumberFormat="1" applyFont="1" applyFill="1" applyBorder="1" applyAlignment="1">
      <alignment horizontal="center"/>
      <protection/>
    </xf>
    <xf numFmtId="188" fontId="7" fillId="0" borderId="10" xfId="50" applyNumberFormat="1" applyFont="1" applyFill="1" applyBorder="1" applyAlignment="1">
      <alignment horizontal="center"/>
      <protection/>
    </xf>
    <xf numFmtId="194" fontId="6" fillId="0" borderId="10" xfId="50" applyNumberFormat="1" applyFont="1" applyFill="1" applyBorder="1" applyAlignment="1">
      <alignment horizontal="center"/>
      <protection/>
    </xf>
    <xf numFmtId="0" fontId="11" fillId="24" borderId="26" xfId="50" applyFont="1" applyFill="1" applyBorder="1" applyAlignment="1">
      <alignment horizontal="left" vertical="center"/>
      <protection/>
    </xf>
    <xf numFmtId="3" fontId="8" fillId="24" borderId="18" xfId="0" applyNumberFormat="1" applyFont="1" applyFill="1" applyBorder="1" applyAlignment="1">
      <alignment vertical="center"/>
    </xf>
    <xf numFmtId="3" fontId="8" fillId="0" borderId="18" xfId="0" applyNumberFormat="1" applyFont="1" applyBorder="1" applyAlignment="1">
      <alignment vertical="center"/>
    </xf>
    <xf numFmtId="188" fontId="8" fillId="0" borderId="18" xfId="0" applyNumberFormat="1" applyFont="1" applyBorder="1" applyAlignment="1">
      <alignment horizontal="center" vertical="center"/>
    </xf>
    <xf numFmtId="1" fontId="8" fillId="0" borderId="18" xfId="0" applyNumberFormat="1" applyFont="1" applyBorder="1" applyAlignment="1">
      <alignment horizontal="center" vertical="center"/>
    </xf>
    <xf numFmtId="1" fontId="8" fillId="0" borderId="27" xfId="0" applyNumberFormat="1" applyFont="1" applyBorder="1" applyAlignment="1">
      <alignment horizontal="right" vertical="center"/>
    </xf>
    <xf numFmtId="0" fontId="11" fillId="0" borderId="12" xfId="50" applyFont="1" applyFill="1" applyBorder="1">
      <alignment/>
      <protection/>
    </xf>
    <xf numFmtId="0" fontId="11" fillId="0" borderId="13" xfId="50" applyFont="1" applyFill="1" applyBorder="1">
      <alignment/>
      <protection/>
    </xf>
    <xf numFmtId="3" fontId="11" fillId="0" borderId="14" xfId="50" applyNumberFormat="1" applyFont="1" applyFill="1" applyBorder="1" applyAlignment="1">
      <alignment horizontal="center"/>
      <protection/>
    </xf>
    <xf numFmtId="188" fontId="11" fillId="0" borderId="14" xfId="50" applyNumberFormat="1" applyFont="1" applyFill="1" applyBorder="1" applyAlignment="1">
      <alignment horizontal="center"/>
      <protection/>
    </xf>
    <xf numFmtId="188" fontId="8" fillId="0" borderId="14" xfId="50" applyNumberFormat="1" applyFont="1" applyFill="1" applyBorder="1" applyAlignment="1">
      <alignment horizontal="center"/>
      <protection/>
    </xf>
    <xf numFmtId="3" fontId="5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3" fontId="6" fillId="0" borderId="10" xfId="50" applyNumberFormat="1" applyFont="1" applyFill="1" applyBorder="1" applyAlignment="1">
      <alignment/>
      <protection/>
    </xf>
    <xf numFmtId="3" fontId="8" fillId="0" borderId="14" xfId="50" applyNumberFormat="1" applyFont="1" applyFill="1" applyBorder="1" applyAlignment="1">
      <alignment/>
      <protection/>
    </xf>
    <xf numFmtId="3" fontId="0" fillId="0" borderId="0" xfId="0" applyNumberFormat="1" applyBorder="1" applyAlignment="1">
      <alignment/>
    </xf>
    <xf numFmtId="3" fontId="0" fillId="0" borderId="0" xfId="0" applyNumberFormat="1" applyFont="1" applyBorder="1" applyAlignment="1">
      <alignment/>
    </xf>
    <xf numFmtId="3" fontId="5" fillId="0" borderId="10" xfId="0" applyNumberFormat="1" applyFont="1" applyFill="1" applyBorder="1" applyAlignment="1" quotePrefix="1">
      <alignment vertical="center"/>
    </xf>
    <xf numFmtId="3" fontId="14" fillId="0" borderId="10" xfId="0" applyNumberFormat="1" applyFont="1" applyBorder="1" applyAlignment="1">
      <alignment vertical="center"/>
    </xf>
    <xf numFmtId="2" fontId="14" fillId="0" borderId="10" xfId="0" applyNumberFormat="1" applyFont="1" applyBorder="1" applyAlignment="1">
      <alignment vertical="center"/>
    </xf>
    <xf numFmtId="3" fontId="6" fillId="0" borderId="10" xfId="0" applyNumberFormat="1" applyFont="1" applyBorder="1" applyAlignment="1">
      <alignment vertical="center"/>
    </xf>
    <xf numFmtId="2" fontId="6" fillId="0" borderId="10" xfId="0" applyNumberFormat="1" applyFont="1" applyBorder="1" applyAlignment="1">
      <alignment vertical="center"/>
    </xf>
    <xf numFmtId="3" fontId="13" fillId="0" borderId="10" xfId="0" applyNumberFormat="1" applyFont="1" applyBorder="1" applyAlignment="1">
      <alignment vertical="center"/>
    </xf>
    <xf numFmtId="2" fontId="13" fillId="0" borderId="10" xfId="0" applyNumberFormat="1" applyFont="1" applyBorder="1" applyAlignment="1">
      <alignment vertical="center"/>
    </xf>
    <xf numFmtId="2" fontId="8" fillId="0" borderId="18" xfId="0" applyNumberFormat="1" applyFont="1" applyBorder="1" applyAlignment="1">
      <alignment vertical="center"/>
    </xf>
    <xf numFmtId="194" fontId="6" fillId="0" borderId="10" xfId="50" applyNumberFormat="1" applyFont="1" applyFill="1" applyBorder="1" applyAlignment="1">
      <alignment/>
      <protection/>
    </xf>
    <xf numFmtId="188" fontId="8" fillId="0" borderId="14" xfId="50" applyNumberFormat="1" applyFont="1" applyFill="1" applyBorder="1" applyAlignment="1">
      <alignment/>
      <protection/>
    </xf>
    <xf numFmtId="2" fontId="0" fillId="0" borderId="0" xfId="0" applyNumberFormat="1" applyBorder="1" applyAlignment="1">
      <alignment/>
    </xf>
    <xf numFmtId="2" fontId="0" fillId="0" borderId="0" xfId="0" applyNumberFormat="1" applyFont="1" applyBorder="1" applyAlignment="1">
      <alignment/>
    </xf>
    <xf numFmtId="194" fontId="6" fillId="0" borderId="11" xfId="50" applyNumberFormat="1" applyFont="1" applyFill="1" applyBorder="1" applyAlignment="1">
      <alignment horizontal="right"/>
      <protection/>
    </xf>
    <xf numFmtId="188" fontId="8" fillId="0" borderId="15" xfId="50" applyNumberFormat="1" applyFont="1" applyFill="1" applyBorder="1" applyAlignment="1">
      <alignment horizontal="right"/>
      <protection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188" fontId="4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2" fontId="4" fillId="0" borderId="0" xfId="0" applyNumberFormat="1" applyFont="1" applyBorder="1" applyAlignment="1">
      <alignment/>
    </xf>
    <xf numFmtId="2" fontId="4" fillId="0" borderId="0" xfId="0" applyNumberFormat="1" applyFont="1" applyBorder="1" applyAlignment="1">
      <alignment/>
    </xf>
    <xf numFmtId="3" fontId="3" fillId="0" borderId="28" xfId="0" applyNumberFormat="1" applyFont="1" applyFill="1" applyBorder="1" applyAlignment="1">
      <alignment horizontal="center" vertical="center"/>
    </xf>
    <xf numFmtId="3" fontId="3" fillId="0" borderId="29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3" fillId="0" borderId="31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vertical="center" wrapText="1"/>
    </xf>
    <xf numFmtId="0" fontId="3" fillId="0" borderId="33" xfId="0" applyFont="1" applyFill="1" applyBorder="1" applyAlignment="1">
      <alignment vertical="center" wrapText="1"/>
    </xf>
    <xf numFmtId="0" fontId="17" fillId="24" borderId="34" xfId="0" applyFont="1" applyFill="1" applyBorder="1" applyAlignment="1">
      <alignment horizontal="center"/>
    </xf>
    <xf numFmtId="0" fontId="17" fillId="24" borderId="35" xfId="0" applyFont="1" applyFill="1" applyBorder="1" applyAlignment="1">
      <alignment horizontal="center"/>
    </xf>
    <xf numFmtId="0" fontId="17" fillId="24" borderId="36" xfId="0" applyFont="1" applyFill="1" applyBorder="1" applyAlignment="1">
      <alignment horizontal="center"/>
    </xf>
    <xf numFmtId="0" fontId="17" fillId="24" borderId="16" xfId="0" applyFont="1" applyFill="1" applyBorder="1" applyAlignment="1">
      <alignment horizontal="center"/>
    </xf>
    <xf numFmtId="0" fontId="17" fillId="24" borderId="0" xfId="0" applyFont="1" applyFill="1" applyBorder="1" applyAlignment="1">
      <alignment horizontal="center"/>
    </xf>
    <xf numFmtId="0" fontId="17" fillId="24" borderId="17" xfId="0" applyFont="1" applyFill="1" applyBorder="1" applyAlignment="1">
      <alignment horizontal="center"/>
    </xf>
    <xf numFmtId="0" fontId="17" fillId="0" borderId="37" xfId="0" applyFont="1" applyBorder="1" applyAlignment="1" quotePrefix="1">
      <alignment horizontal="center"/>
    </xf>
    <xf numFmtId="0" fontId="17" fillId="0" borderId="38" xfId="0" applyFont="1" applyBorder="1" applyAlignment="1" quotePrefix="1">
      <alignment horizontal="center"/>
    </xf>
  </cellXfs>
  <cellStyles count="51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rmal_MAYIS_2009_İHRACAT_RAKAMLARI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Virgül 2" xfId="57"/>
    <cellStyle name="Vurgu1" xfId="58"/>
    <cellStyle name="Vurgu2" xfId="59"/>
    <cellStyle name="Vurgu3" xfId="60"/>
    <cellStyle name="Vurgu4" xfId="61"/>
    <cellStyle name="Vurgu5" xfId="62"/>
    <cellStyle name="Vurgu6" xfId="63"/>
    <cellStyle name="Percen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DENİZLİ İHRACATÇILAR BİRLİĞİ
AYLIK İHRACAT KAYIT RAKAMLARI
</a:t>
            </a:r>
          </a:p>
        </c:rich>
      </c:tx>
      <c:layout>
        <c:manualLayout>
          <c:xMode val="factor"/>
          <c:yMode val="factor"/>
          <c:x val="0.0205"/>
          <c:y val="-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375"/>
          <c:y val="0.12975"/>
          <c:w val="0.8235"/>
          <c:h val="0.8155"/>
        </c:manualLayout>
      </c:layout>
      <c:lineChart>
        <c:grouping val="standard"/>
        <c:varyColors val="0"/>
        <c:ser>
          <c:idx val="1"/>
          <c:order val="0"/>
          <c:tx>
            <c:v>2015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0">
                <c:v> </c:v>
              </c:pt>
              <c:pt idx="1">
                <c:v>OCAK</c:v>
              </c:pt>
              <c:pt idx="2">
                <c:v>ŞUBAT</c:v>
              </c:pt>
              <c:pt idx="3">
                <c:v>MART</c:v>
              </c:pt>
              <c:pt idx="4">
                <c:v>NİSAN</c:v>
              </c:pt>
              <c:pt idx="5">
                <c:v>MAYIS</c:v>
              </c:pt>
              <c:pt idx="6">
                <c:v>HAZİRAN</c:v>
              </c:pt>
              <c:pt idx="7">
                <c:v>TEMMUZ</c:v>
              </c:pt>
              <c:pt idx="8">
                <c:v>AĞUSTOS</c:v>
              </c:pt>
              <c:pt idx="9">
                <c:v>EYLÜL</c:v>
              </c:pt>
              <c:pt idx="10">
                <c:v>EKİM</c:v>
              </c:pt>
              <c:pt idx="11">
                <c:v>KASIM</c:v>
              </c:pt>
              <c:pt idx="12">
                <c:v>ARALIK</c:v>
              </c:pt>
            </c:strLit>
          </c:cat>
          <c:val>
            <c:numLit>
              <c:ptCount val="13"/>
              <c:pt idx="0">
                <c:v>195004</c:v>
              </c:pt>
              <c:pt idx="1">
                <c:v>168350</c:v>
              </c:pt>
              <c:pt idx="2">
                <c:v>158132</c:v>
              </c:pt>
              <c:pt idx="3">
                <c:v>164354</c:v>
              </c:pt>
              <c:pt idx="4">
                <c:v>182896</c:v>
              </c:pt>
              <c:pt idx="5">
                <c:v>176319</c:v>
              </c:pt>
              <c:pt idx="6">
                <c:v>171882</c:v>
              </c:pt>
              <c:pt idx="7">
                <c:v>182743</c:v>
              </c:pt>
              <c:pt idx="8">
                <c:v>181192</c:v>
              </c:pt>
              <c:pt idx="9">
                <c:v>172872</c:v>
              </c:pt>
              <c:pt idx="10">
                <c:v>197016</c:v>
              </c:pt>
              <c:pt idx="11">
                <c:v>174296</c:v>
              </c:pt>
              <c:pt idx="12">
                <c:v>179238</c:v>
              </c:pt>
            </c:numLit>
          </c:val>
          <c:smooth val="0"/>
        </c:ser>
        <c:ser>
          <c:idx val="2"/>
          <c:order val="1"/>
          <c:tx>
            <c:v>2016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0">
                <c:v> </c:v>
              </c:pt>
              <c:pt idx="1">
                <c:v>OCAK</c:v>
              </c:pt>
              <c:pt idx="2">
                <c:v>ŞUBAT</c:v>
              </c:pt>
              <c:pt idx="3">
                <c:v>MART</c:v>
              </c:pt>
              <c:pt idx="4">
                <c:v>NİSAN</c:v>
              </c:pt>
              <c:pt idx="5">
                <c:v>MAYIS</c:v>
              </c:pt>
              <c:pt idx="6">
                <c:v>HAZİRAN</c:v>
              </c:pt>
              <c:pt idx="7">
                <c:v>TEMMUZ</c:v>
              </c:pt>
              <c:pt idx="8">
                <c:v>AĞUSTOS</c:v>
              </c:pt>
              <c:pt idx="9">
                <c:v>EYLÜL</c:v>
              </c:pt>
              <c:pt idx="10">
                <c:v>EKİM</c:v>
              </c:pt>
              <c:pt idx="11">
                <c:v>KASIM</c:v>
              </c:pt>
              <c:pt idx="12">
                <c:v>ARALIK</c:v>
              </c:pt>
            </c:strLit>
          </c:cat>
          <c:val>
            <c:numLit>
              <c:ptCount val="13"/>
              <c:pt idx="0">
                <c:v>179238</c:v>
              </c:pt>
              <c:pt idx="1">
                <c:v>160295</c:v>
              </c:pt>
              <c:pt idx="2">
                <c:v>171581</c:v>
              </c:pt>
              <c:pt idx="3">
                <c:v>184075</c:v>
              </c:pt>
              <c:pt idx="4">
                <c:v>182747</c:v>
              </c:pt>
              <c:pt idx="5">
                <c:v>176682</c:v>
              </c:pt>
              <c:pt idx="6">
                <c:v>189245</c:v>
              </c:pt>
              <c:pt idx="7">
                <c:v>142893</c:v>
              </c:pt>
              <c:pt idx="8">
                <c:v>196365</c:v>
              </c:pt>
              <c:pt idx="9">
                <c:v>177638</c:v>
              </c:pt>
              <c:pt idx="10">
                <c:v>186745</c:v>
              </c:pt>
              <c:pt idx="11">
                <c:v>192169</c:v>
              </c:pt>
              <c:pt idx="12">
                <c:v>188310</c:v>
              </c:pt>
            </c:numLit>
          </c:val>
          <c:smooth val="0"/>
        </c:ser>
        <c:ser>
          <c:idx val="3"/>
          <c:order val="2"/>
          <c:tx>
            <c:v>2017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0">
                <c:v> </c:v>
              </c:pt>
              <c:pt idx="1">
                <c:v>OCAK</c:v>
              </c:pt>
              <c:pt idx="2">
                <c:v>ŞUBAT</c:v>
              </c:pt>
              <c:pt idx="3">
                <c:v>MART</c:v>
              </c:pt>
              <c:pt idx="4">
                <c:v>NİSAN</c:v>
              </c:pt>
              <c:pt idx="5">
                <c:v>MAYIS</c:v>
              </c:pt>
              <c:pt idx="6">
                <c:v>HAZİRAN</c:v>
              </c:pt>
              <c:pt idx="7">
                <c:v>TEMMUZ</c:v>
              </c:pt>
              <c:pt idx="8">
                <c:v>AĞUSTOS</c:v>
              </c:pt>
              <c:pt idx="9">
                <c:v>EYLÜL</c:v>
              </c:pt>
              <c:pt idx="10">
                <c:v>EKİM</c:v>
              </c:pt>
              <c:pt idx="11">
                <c:v>KASIM</c:v>
              </c:pt>
              <c:pt idx="12">
                <c:v>ARALIK</c:v>
              </c:pt>
            </c:strLit>
          </c:cat>
          <c:val>
            <c:numLit>
              <c:ptCount val="13"/>
              <c:pt idx="0">
                <c:v>188310</c:v>
              </c:pt>
              <c:pt idx="1">
                <c:v>192276</c:v>
              </c:pt>
            </c:numLit>
          </c:val>
          <c:smooth val="0"/>
        </c:ser>
        <c:marker val="1"/>
        <c:axId val="26532256"/>
        <c:axId val="29717793"/>
      </c:lineChart>
      <c:catAx>
        <c:axId val="2653225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29717793"/>
        <c:crosses val="autoZero"/>
        <c:auto val="0"/>
        <c:lblOffset val="100"/>
        <c:tickLblSkip val="1"/>
        <c:noMultiLvlLbl val="0"/>
      </c:catAx>
      <c:valAx>
        <c:axId val="297177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( X 1.000 ABD DOLARI ).</a:t>
                </a:r>
              </a:p>
            </c:rich>
          </c:tx>
          <c:layout>
            <c:manualLayout>
              <c:xMode val="factor"/>
              <c:yMode val="factor"/>
              <c:x val="-0.033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26532256"/>
        <c:crossesAt val="1"/>
        <c:crossBetween val="midCat"/>
        <c:dispUnits/>
      </c:valAx>
      <c:spPr>
        <a:pattFill prst="pct90">
          <a:fgClr>
            <a:srgbClr val="FFFFFF"/>
          </a:fgClr>
          <a:bgClr>
            <a:srgbClr val="FFCC99"/>
          </a:bgClr>
        </a:patt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45"/>
          <c:y val="0.346"/>
          <c:w val="0.132"/>
          <c:h val="0.18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21</xdr:row>
      <xdr:rowOff>0</xdr:rowOff>
    </xdr:from>
    <xdr:to>
      <xdr:col>8</xdr:col>
      <xdr:colOff>171450</xdr:colOff>
      <xdr:row>38</xdr:row>
      <xdr:rowOff>123825</xdr:rowOff>
    </xdr:to>
    <xdr:graphicFrame>
      <xdr:nvGraphicFramePr>
        <xdr:cNvPr id="1" name="Chart 86"/>
        <xdr:cNvGraphicFramePr/>
      </xdr:nvGraphicFramePr>
      <xdr:xfrm>
        <a:off x="0" y="4000500"/>
        <a:ext cx="56388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T48"/>
  <sheetViews>
    <sheetView showGridLines="0" tabSelected="1" zoomScalePageLayoutView="0" workbookViewId="0" topLeftCell="A1">
      <selection activeCell="A1" sqref="A1:M1"/>
    </sheetView>
  </sheetViews>
  <sheetFormatPr defaultColWidth="9.140625" defaultRowHeight="12.75"/>
  <cols>
    <col min="1" max="1" width="29.00390625" style="3" bestFit="1" customWidth="1"/>
    <col min="2" max="2" width="9.28125" style="24" customWidth="1"/>
    <col min="3" max="3" width="9.28125" style="14" customWidth="1"/>
    <col min="4" max="5" width="9.28125" style="32" customWidth="1"/>
    <col min="6" max="7" width="10.28125" style="84" customWidth="1"/>
    <col min="8" max="9" width="8.28125" style="32" customWidth="1"/>
    <col min="10" max="11" width="8.28125" style="84" bestFit="1" customWidth="1"/>
    <col min="12" max="12" width="8.8515625" style="96" customWidth="1"/>
    <col min="13" max="13" width="7.57421875" style="27" customWidth="1"/>
    <col min="14" max="14" width="6.00390625" style="2" customWidth="1"/>
    <col min="15" max="15" width="7.00390625" style="2" customWidth="1"/>
    <col min="16" max="16" width="6.28125" style="2" customWidth="1"/>
    <col min="17" max="16384" width="9.140625" style="2" customWidth="1"/>
  </cols>
  <sheetData>
    <row r="1" spans="1:16" ht="25.5" customHeight="1">
      <c r="A1" s="107" t="s">
        <v>0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"/>
      <c r="O1" s="10"/>
      <c r="P1" s="10"/>
    </row>
    <row r="2" spans="1:16" ht="25.5" customHeight="1" thickBot="1">
      <c r="A2" s="107" t="s">
        <v>1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"/>
      <c r="O2" s="10"/>
      <c r="P2" s="10"/>
    </row>
    <row r="3" spans="1:13" ht="32.25" customHeight="1">
      <c r="A3" s="108" t="s">
        <v>2</v>
      </c>
      <c r="B3" s="105" t="s">
        <v>65</v>
      </c>
      <c r="C3" s="105"/>
      <c r="D3" s="105"/>
      <c r="E3" s="105"/>
      <c r="F3" s="105" t="s">
        <v>80</v>
      </c>
      <c r="G3" s="105"/>
      <c r="H3" s="105"/>
      <c r="I3" s="105"/>
      <c r="J3" s="105" t="s">
        <v>81</v>
      </c>
      <c r="K3" s="105"/>
      <c r="L3" s="105"/>
      <c r="M3" s="106"/>
    </row>
    <row r="4" spans="1:121" ht="27">
      <c r="A4" s="109"/>
      <c r="B4" s="37">
        <v>2016</v>
      </c>
      <c r="C4" s="37">
        <v>2017</v>
      </c>
      <c r="D4" s="28" t="s">
        <v>83</v>
      </c>
      <c r="E4" s="28" t="s">
        <v>82</v>
      </c>
      <c r="F4" s="37">
        <v>2016</v>
      </c>
      <c r="G4" s="37">
        <v>2017</v>
      </c>
      <c r="H4" s="28" t="s">
        <v>83</v>
      </c>
      <c r="I4" s="28" t="s">
        <v>82</v>
      </c>
      <c r="J4" s="85" t="s">
        <v>56</v>
      </c>
      <c r="K4" s="85" t="s">
        <v>84</v>
      </c>
      <c r="L4" s="25" t="s">
        <v>85</v>
      </c>
      <c r="M4" s="33" t="s">
        <v>86</v>
      </c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</row>
    <row r="5" spans="1:121" ht="19.5" customHeight="1">
      <c r="A5" s="19" t="s">
        <v>3</v>
      </c>
      <c r="B5" s="11">
        <v>1452230.23653</v>
      </c>
      <c r="C5" s="11">
        <v>1661215.9745799997</v>
      </c>
      <c r="D5" s="29">
        <v>14.390675307061226</v>
      </c>
      <c r="E5" s="29">
        <v>15.778956709794794</v>
      </c>
      <c r="F5" s="79">
        <v>1452230.23653</v>
      </c>
      <c r="G5" s="79">
        <v>1661215.9745799997</v>
      </c>
      <c r="H5" s="29">
        <v>14.390675307061226</v>
      </c>
      <c r="I5" s="29">
        <v>15.778956709794794</v>
      </c>
      <c r="J5" s="86">
        <v>20246015.83689</v>
      </c>
      <c r="K5" s="86">
        <v>20432192.923</v>
      </c>
      <c r="L5" s="87">
        <v>0.9195739428928467</v>
      </c>
      <c r="M5" s="34">
        <v>14.229771922380117</v>
      </c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</row>
    <row r="6" spans="1:121" ht="19.5" customHeight="1">
      <c r="A6" s="19" t="s">
        <v>4</v>
      </c>
      <c r="B6" s="11">
        <v>1045897.88113</v>
      </c>
      <c r="C6" s="11">
        <v>1176582.1313999998</v>
      </c>
      <c r="D6" s="29">
        <v>12.494934030156662</v>
      </c>
      <c r="E6" s="29">
        <v>11.175692264560894</v>
      </c>
      <c r="F6" s="79">
        <v>1045897.88113</v>
      </c>
      <c r="G6" s="79">
        <v>1176582.1313999998</v>
      </c>
      <c r="H6" s="29">
        <v>12.494934030156662</v>
      </c>
      <c r="I6" s="29">
        <v>11.175692264560894</v>
      </c>
      <c r="J6" s="86">
        <v>14593850.78356</v>
      </c>
      <c r="K6" s="86">
        <v>14360753.03768</v>
      </c>
      <c r="L6" s="87">
        <v>-1.5972326244597852</v>
      </c>
      <c r="M6" s="34">
        <v>10.00138561386536</v>
      </c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</row>
    <row r="7" spans="1:121" ht="19.5" customHeight="1">
      <c r="A7" s="20" t="s">
        <v>43</v>
      </c>
      <c r="B7" s="4">
        <v>460617.42556</v>
      </c>
      <c r="C7" s="4">
        <v>525488.7227</v>
      </c>
      <c r="D7" s="30">
        <v>14.08355254062135</v>
      </c>
      <c r="E7" s="30">
        <v>4.991321979711288</v>
      </c>
      <c r="F7" s="80">
        <v>460617.42556</v>
      </c>
      <c r="G7" s="80">
        <v>525488.7227</v>
      </c>
      <c r="H7" s="30">
        <v>14.08355254062135</v>
      </c>
      <c r="I7" s="30">
        <v>4.991321979711288</v>
      </c>
      <c r="J7" s="88">
        <v>6021484.01008</v>
      </c>
      <c r="K7" s="88">
        <v>6425777.09087</v>
      </c>
      <c r="L7" s="89">
        <v>6.714176772921941</v>
      </c>
      <c r="M7" s="35">
        <v>4.475160486773136</v>
      </c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</row>
    <row r="8" spans="1:121" ht="19.5" customHeight="1">
      <c r="A8" s="21" t="s">
        <v>5</v>
      </c>
      <c r="B8" s="4">
        <v>133664.50293</v>
      </c>
      <c r="C8" s="4">
        <v>195264.86754</v>
      </c>
      <c r="D8" s="30">
        <v>46.0858068220701</v>
      </c>
      <c r="E8" s="30">
        <v>1.8547112109468213</v>
      </c>
      <c r="F8" s="80">
        <v>133664.50293</v>
      </c>
      <c r="G8" s="80">
        <v>195264.86754</v>
      </c>
      <c r="H8" s="30">
        <v>46.0858068220701</v>
      </c>
      <c r="I8" s="30">
        <v>1.8547112109468213</v>
      </c>
      <c r="J8" s="88">
        <v>2000751.78321</v>
      </c>
      <c r="K8" s="88">
        <v>2040472.67075</v>
      </c>
      <c r="L8" s="89">
        <v>1.985298120103232</v>
      </c>
      <c r="M8" s="35">
        <v>1.4210643384214448</v>
      </c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</row>
    <row r="9" spans="1:121" ht="19.5" customHeight="1">
      <c r="A9" s="21" t="s">
        <v>6</v>
      </c>
      <c r="B9" s="4">
        <v>82387.49818</v>
      </c>
      <c r="C9" s="4">
        <v>98603.98764</v>
      </c>
      <c r="D9" s="30">
        <v>19.683192011208142</v>
      </c>
      <c r="E9" s="30">
        <v>0.936583849537124</v>
      </c>
      <c r="F9" s="80">
        <v>82387.49818</v>
      </c>
      <c r="G9" s="80">
        <v>98603.98764</v>
      </c>
      <c r="H9" s="30">
        <v>19.683192011208142</v>
      </c>
      <c r="I9" s="30">
        <v>0.936583849537124</v>
      </c>
      <c r="J9" s="88">
        <v>1301577.03651</v>
      </c>
      <c r="K9" s="88">
        <v>1338101.45343</v>
      </c>
      <c r="L9" s="89">
        <v>2.80616635784657</v>
      </c>
      <c r="M9" s="35">
        <v>0.9319057706175242</v>
      </c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</row>
    <row r="10" spans="1:121" ht="19.5" customHeight="1">
      <c r="A10" s="21" t="s">
        <v>7</v>
      </c>
      <c r="B10" s="4">
        <v>89731.46513</v>
      </c>
      <c r="C10" s="4">
        <v>96608.67211</v>
      </c>
      <c r="D10" s="30">
        <v>7.664208948373384</v>
      </c>
      <c r="E10" s="30">
        <v>0.9176314689604735</v>
      </c>
      <c r="F10" s="80">
        <v>89731.46513</v>
      </c>
      <c r="G10" s="80">
        <v>96608.67211</v>
      </c>
      <c r="H10" s="30">
        <v>7.664208948373384</v>
      </c>
      <c r="I10" s="30">
        <v>0.9176314689604735</v>
      </c>
      <c r="J10" s="88">
        <v>1332648.95299</v>
      </c>
      <c r="K10" s="88">
        <v>1305029.72797</v>
      </c>
      <c r="L10" s="89">
        <v>-2.072505663102957</v>
      </c>
      <c r="M10" s="35">
        <v>0.9088733378214524</v>
      </c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</row>
    <row r="11" spans="1:121" ht="19.5" customHeight="1">
      <c r="A11" s="21" t="s">
        <v>8</v>
      </c>
      <c r="B11" s="4">
        <v>178413.55434</v>
      </c>
      <c r="C11" s="4">
        <v>155796.04848</v>
      </c>
      <c r="D11" s="30">
        <v>-12.677010972438882</v>
      </c>
      <c r="E11" s="30">
        <v>1.4798190856216247</v>
      </c>
      <c r="F11" s="80">
        <v>178413.55434</v>
      </c>
      <c r="G11" s="80">
        <v>155796.04848</v>
      </c>
      <c r="H11" s="30">
        <v>-12.677010972438882</v>
      </c>
      <c r="I11" s="30">
        <v>1.4798190856216247</v>
      </c>
      <c r="J11" s="88">
        <v>2758692.29439</v>
      </c>
      <c r="K11" s="88">
        <v>1965119.33277</v>
      </c>
      <c r="L11" s="89">
        <v>-28.766273180730884</v>
      </c>
      <c r="M11" s="35">
        <v>1.368585350136325</v>
      </c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</row>
    <row r="12" spans="1:121" ht="19.5" customHeight="1">
      <c r="A12" s="21" t="s">
        <v>9</v>
      </c>
      <c r="B12" s="4">
        <v>10191.50766</v>
      </c>
      <c r="C12" s="4">
        <v>25097.2565</v>
      </c>
      <c r="D12" s="30">
        <v>146.25656318252723</v>
      </c>
      <c r="E12" s="30">
        <v>0.23838473137018662</v>
      </c>
      <c r="F12" s="80">
        <v>10191.50766</v>
      </c>
      <c r="G12" s="80">
        <v>25097.2565</v>
      </c>
      <c r="H12" s="30">
        <v>146.25656318252723</v>
      </c>
      <c r="I12" s="30">
        <v>0.23838473137018662</v>
      </c>
      <c r="J12" s="88">
        <v>182840.20018</v>
      </c>
      <c r="K12" s="88">
        <v>205734.76592</v>
      </c>
      <c r="L12" s="89">
        <v>12.521625833630164</v>
      </c>
      <c r="M12" s="35">
        <v>0.1432816735128995</v>
      </c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</row>
    <row r="13" spans="1:121" ht="19.5" customHeight="1">
      <c r="A13" s="21" t="s">
        <v>44</v>
      </c>
      <c r="B13" s="4">
        <v>84511.73052</v>
      </c>
      <c r="C13" s="4">
        <v>72553.8794</v>
      </c>
      <c r="D13" s="30">
        <v>-14.149338850859438</v>
      </c>
      <c r="E13" s="30">
        <v>0.6891485151229148</v>
      </c>
      <c r="F13" s="80">
        <v>84511.73052</v>
      </c>
      <c r="G13" s="80">
        <v>72553.8794</v>
      </c>
      <c r="H13" s="30">
        <v>-14.149338850859438</v>
      </c>
      <c r="I13" s="30">
        <v>0.6891485151229148</v>
      </c>
      <c r="J13" s="88">
        <v>918178.21216</v>
      </c>
      <c r="K13" s="88">
        <v>998372.58082</v>
      </c>
      <c r="L13" s="89">
        <v>8.734074452860739</v>
      </c>
      <c r="M13" s="35">
        <v>0.6953054022231058</v>
      </c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</row>
    <row r="14" spans="1:121" ht="19.5" customHeight="1">
      <c r="A14" s="21" t="s">
        <v>45</v>
      </c>
      <c r="B14" s="4">
        <v>6380.19681</v>
      </c>
      <c r="C14" s="4">
        <v>7168.69703</v>
      </c>
      <c r="D14" s="30">
        <v>12.358556381272507</v>
      </c>
      <c r="E14" s="30">
        <v>0.06809142329046224</v>
      </c>
      <c r="F14" s="80">
        <v>6380.19681</v>
      </c>
      <c r="G14" s="80">
        <v>7168.69703</v>
      </c>
      <c r="H14" s="30">
        <v>12.358556381272507</v>
      </c>
      <c r="I14" s="30">
        <v>0.06809142329046224</v>
      </c>
      <c r="J14" s="88">
        <v>77678.29404</v>
      </c>
      <c r="K14" s="88">
        <v>82145.41515</v>
      </c>
      <c r="L14" s="89">
        <v>5.750797137356916</v>
      </c>
      <c r="M14" s="35">
        <v>0.05720925435947286</v>
      </c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</row>
    <row r="15" spans="1:121" ht="19.5" customHeight="1">
      <c r="A15" s="19" t="s">
        <v>10</v>
      </c>
      <c r="B15" s="11">
        <v>134162.91104</v>
      </c>
      <c r="C15" s="11">
        <v>171675.01611</v>
      </c>
      <c r="D15" s="29">
        <v>27.960115637932116</v>
      </c>
      <c r="E15" s="29">
        <v>1.6306444729667888</v>
      </c>
      <c r="F15" s="79">
        <v>134162.91104</v>
      </c>
      <c r="G15" s="79">
        <v>171675.01611</v>
      </c>
      <c r="H15" s="29">
        <v>27.960115637932116</v>
      </c>
      <c r="I15" s="29">
        <v>1.6306444729667888</v>
      </c>
      <c r="J15" s="86">
        <v>1774188.17788</v>
      </c>
      <c r="K15" s="86">
        <v>1928656.75699</v>
      </c>
      <c r="L15" s="87">
        <v>8.706437177062936</v>
      </c>
      <c r="M15" s="34">
        <v>1.3431913976121277</v>
      </c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</row>
    <row r="16" spans="1:121" ht="19.5" customHeight="1">
      <c r="A16" s="21" t="s">
        <v>11</v>
      </c>
      <c r="B16" s="4">
        <v>134162.91104</v>
      </c>
      <c r="C16" s="4">
        <v>171675.01611</v>
      </c>
      <c r="D16" s="30">
        <v>27.960115637932116</v>
      </c>
      <c r="E16" s="30">
        <v>1.6306444729667888</v>
      </c>
      <c r="F16" s="80">
        <v>134162.91104</v>
      </c>
      <c r="G16" s="80">
        <v>171675.01611</v>
      </c>
      <c r="H16" s="30">
        <v>27.960115637932116</v>
      </c>
      <c r="I16" s="30">
        <v>1.6306444729667888</v>
      </c>
      <c r="J16" s="88">
        <v>1774188.17788</v>
      </c>
      <c r="K16" s="88">
        <v>1928656.75699</v>
      </c>
      <c r="L16" s="89">
        <v>8.706437177062936</v>
      </c>
      <c r="M16" s="35">
        <v>1.3431913976121277</v>
      </c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</row>
    <row r="17" spans="1:121" ht="19.5" customHeight="1">
      <c r="A17" s="19" t="s">
        <v>12</v>
      </c>
      <c r="B17" s="11">
        <v>272169.44436</v>
      </c>
      <c r="C17" s="11">
        <v>312958.82707</v>
      </c>
      <c r="D17" s="29">
        <v>14.986760474128621</v>
      </c>
      <c r="E17" s="29">
        <v>2.972619972267114</v>
      </c>
      <c r="F17" s="79">
        <v>272169.44436</v>
      </c>
      <c r="G17" s="79">
        <v>312958.82707</v>
      </c>
      <c r="H17" s="29">
        <v>14.986760474128621</v>
      </c>
      <c r="I17" s="29">
        <v>2.972619972267114</v>
      </c>
      <c r="J17" s="86">
        <v>3877976.87545</v>
      </c>
      <c r="K17" s="86">
        <v>4142783.12833</v>
      </c>
      <c r="L17" s="87">
        <v>6.828463948725118</v>
      </c>
      <c r="M17" s="34">
        <v>2.8851949109026287</v>
      </c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</row>
    <row r="18" spans="1:121" ht="19.5" customHeight="1">
      <c r="A18" s="21" t="s">
        <v>13</v>
      </c>
      <c r="B18" s="4">
        <v>272169.44436</v>
      </c>
      <c r="C18" s="4">
        <v>312958.82707</v>
      </c>
      <c r="D18" s="30">
        <v>14.986760474128621</v>
      </c>
      <c r="E18" s="30">
        <v>2.972619972267114</v>
      </c>
      <c r="F18" s="80">
        <v>272169.44436</v>
      </c>
      <c r="G18" s="80">
        <v>312958.82707</v>
      </c>
      <c r="H18" s="30">
        <v>14.986760474128621</v>
      </c>
      <c r="I18" s="30">
        <v>2.972619972267114</v>
      </c>
      <c r="J18" s="88">
        <v>3877976.87545</v>
      </c>
      <c r="K18" s="88">
        <v>4142783.12833</v>
      </c>
      <c r="L18" s="89">
        <v>6.828463948725118</v>
      </c>
      <c r="M18" s="35">
        <v>2.8851949109026287</v>
      </c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</row>
    <row r="19" spans="1:121" ht="19.5" customHeight="1">
      <c r="A19" s="19" t="s">
        <v>14</v>
      </c>
      <c r="B19" s="11">
        <v>7469191.7498</v>
      </c>
      <c r="C19" s="11">
        <v>8538110.63795</v>
      </c>
      <c r="D19" s="29">
        <v>14.311038248263221</v>
      </c>
      <c r="E19" s="29">
        <v>81.09871335285766</v>
      </c>
      <c r="F19" s="79">
        <v>7469191.7498</v>
      </c>
      <c r="G19" s="79">
        <v>8538110.63795</v>
      </c>
      <c r="H19" s="29">
        <v>14.311038248263221</v>
      </c>
      <c r="I19" s="29">
        <v>81.09871335285766</v>
      </c>
      <c r="J19" s="86">
        <v>107681579.93348998</v>
      </c>
      <c r="K19" s="86">
        <v>108709247.65423001</v>
      </c>
      <c r="L19" s="87">
        <v>0.9543579518194095</v>
      </c>
      <c r="M19" s="34">
        <v>75.70933799435274</v>
      </c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</row>
    <row r="20" spans="1:121" ht="19.5" customHeight="1">
      <c r="A20" s="19" t="s">
        <v>46</v>
      </c>
      <c r="B20" s="11">
        <v>814129.37742</v>
      </c>
      <c r="C20" s="11">
        <v>852908.0948799999</v>
      </c>
      <c r="D20" s="29">
        <v>4.76321313731372</v>
      </c>
      <c r="E20" s="29">
        <v>8.101294541155383</v>
      </c>
      <c r="F20" s="79">
        <v>814129.37742</v>
      </c>
      <c r="G20" s="79">
        <v>852908.0948799999</v>
      </c>
      <c r="H20" s="29">
        <v>4.76321313731372</v>
      </c>
      <c r="I20" s="29">
        <v>8.101294541155383</v>
      </c>
      <c r="J20" s="86">
        <v>11345223.20526</v>
      </c>
      <c r="K20" s="86">
        <v>11222805.087879999</v>
      </c>
      <c r="L20" s="87">
        <v>-1.0790278442758516</v>
      </c>
      <c r="M20" s="34">
        <v>7.815996908980416</v>
      </c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</row>
    <row r="21" spans="1:121" ht="19.5" customHeight="1">
      <c r="A21" s="21" t="s">
        <v>15</v>
      </c>
      <c r="B21" s="4">
        <v>596370.85843</v>
      </c>
      <c r="C21" s="4">
        <v>615857.92751</v>
      </c>
      <c r="D21" s="30">
        <v>3.267609207348158</v>
      </c>
      <c r="E21" s="30">
        <v>5.849688256231163</v>
      </c>
      <c r="F21" s="80">
        <v>596370.85843</v>
      </c>
      <c r="G21" s="80">
        <v>615857.92751</v>
      </c>
      <c r="H21" s="30">
        <v>3.267609207348158</v>
      </c>
      <c r="I21" s="30">
        <v>5.849688256231163</v>
      </c>
      <c r="J21" s="88">
        <v>7895295.78501</v>
      </c>
      <c r="K21" s="88">
        <v>7888655.72733</v>
      </c>
      <c r="L21" s="89">
        <v>-0.08410144294538562</v>
      </c>
      <c r="M21" s="35">
        <v>5.493965929017943</v>
      </c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</row>
    <row r="22" spans="1:121" ht="19.5" customHeight="1">
      <c r="A22" s="21" t="s">
        <v>16</v>
      </c>
      <c r="B22" s="4">
        <v>88262.76265</v>
      </c>
      <c r="C22" s="4">
        <v>90974.00741</v>
      </c>
      <c r="D22" s="30">
        <v>3.0717877829762235</v>
      </c>
      <c r="E22" s="30">
        <v>0.8641109564347091</v>
      </c>
      <c r="F22" s="80">
        <v>88262.76265</v>
      </c>
      <c r="G22" s="80">
        <v>90974.00741</v>
      </c>
      <c r="H22" s="30">
        <v>3.0717877829762235</v>
      </c>
      <c r="I22" s="30">
        <v>0.8641109564347091</v>
      </c>
      <c r="J22" s="88">
        <v>1448669.16383</v>
      </c>
      <c r="K22" s="88">
        <v>1397882.46122</v>
      </c>
      <c r="L22" s="89">
        <v>-3.505748854053734</v>
      </c>
      <c r="M22" s="35">
        <v>0.9735395839506075</v>
      </c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</row>
    <row r="23" spans="1:121" ht="19.5" customHeight="1">
      <c r="A23" s="21" t="s">
        <v>17</v>
      </c>
      <c r="B23" s="4">
        <v>129495.75634</v>
      </c>
      <c r="C23" s="4">
        <v>146076.15996</v>
      </c>
      <c r="D23" s="30">
        <v>12.803820054509735</v>
      </c>
      <c r="E23" s="30">
        <v>1.3874953284895108</v>
      </c>
      <c r="F23" s="80">
        <v>129495.75634</v>
      </c>
      <c r="G23" s="80">
        <v>146076.15996</v>
      </c>
      <c r="H23" s="30">
        <v>12.803820054509735</v>
      </c>
      <c r="I23" s="30">
        <v>1.3874953284895108</v>
      </c>
      <c r="J23" s="88">
        <v>2001258.25642</v>
      </c>
      <c r="K23" s="88">
        <v>1936266.89933</v>
      </c>
      <c r="L23" s="89">
        <v>-3.2475247450702063</v>
      </c>
      <c r="M23" s="35">
        <v>1.348491396011866</v>
      </c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</row>
    <row r="24" spans="1:121" ht="19.5" customHeight="1">
      <c r="A24" s="19" t="s">
        <v>18</v>
      </c>
      <c r="B24" s="11">
        <v>997802.33734</v>
      </c>
      <c r="C24" s="11">
        <v>1233868.47342</v>
      </c>
      <c r="D24" s="29">
        <v>23.65860724573155</v>
      </c>
      <c r="E24" s="29">
        <v>11.719823024575176</v>
      </c>
      <c r="F24" s="79">
        <v>997802.33734</v>
      </c>
      <c r="G24" s="79">
        <v>1233868.47342</v>
      </c>
      <c r="H24" s="29">
        <v>23.65860724573155</v>
      </c>
      <c r="I24" s="29">
        <v>11.719823024575176</v>
      </c>
      <c r="J24" s="90">
        <v>15197583.85444</v>
      </c>
      <c r="K24" s="90">
        <v>14174329.4463</v>
      </c>
      <c r="L24" s="91">
        <v>-6.733007153903971</v>
      </c>
      <c r="M24" s="36">
        <v>9.871552991577312</v>
      </c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</row>
    <row r="25" spans="1:121" ht="19.5" customHeight="1">
      <c r="A25" s="21" t="s">
        <v>19</v>
      </c>
      <c r="B25" s="4">
        <v>997802.33734</v>
      </c>
      <c r="C25" s="4">
        <v>1233868.47342</v>
      </c>
      <c r="D25" s="30">
        <v>23.65860724573155</v>
      </c>
      <c r="E25" s="30">
        <v>11.719823024575176</v>
      </c>
      <c r="F25" s="80">
        <v>997802.33734</v>
      </c>
      <c r="G25" s="80">
        <v>1233868.47342</v>
      </c>
      <c r="H25" s="30">
        <v>23.65860724573155</v>
      </c>
      <c r="I25" s="30">
        <v>11.719823024575176</v>
      </c>
      <c r="J25" s="88">
        <v>15197583.85444</v>
      </c>
      <c r="K25" s="88">
        <v>14174329.4463</v>
      </c>
      <c r="L25" s="89">
        <v>-6.733007153903971</v>
      </c>
      <c r="M25" s="35">
        <v>9.871552991577312</v>
      </c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</row>
    <row r="26" spans="1:121" ht="19.5" customHeight="1">
      <c r="A26" s="19" t="s">
        <v>20</v>
      </c>
      <c r="B26" s="11">
        <v>5657260.03504</v>
      </c>
      <c r="C26" s="11">
        <v>6451334.06965</v>
      </c>
      <c r="D26" s="29">
        <v>14.036371488877212</v>
      </c>
      <c r="E26" s="29">
        <v>61.277595787127105</v>
      </c>
      <c r="F26" s="79">
        <v>5657260.03504</v>
      </c>
      <c r="G26" s="79">
        <v>6451334.06965</v>
      </c>
      <c r="H26" s="29">
        <v>14.036371488877212</v>
      </c>
      <c r="I26" s="29">
        <v>61.277595787127105</v>
      </c>
      <c r="J26" s="86">
        <v>81138772.87378998</v>
      </c>
      <c r="K26" s="86">
        <v>83312113.12005001</v>
      </c>
      <c r="L26" s="87">
        <v>2.678547098118709</v>
      </c>
      <c r="M26" s="34">
        <v>58.021788093795</v>
      </c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</row>
    <row r="27" spans="1:121" ht="19.5" customHeight="1">
      <c r="A27" s="21" t="s">
        <v>21</v>
      </c>
      <c r="B27" s="4">
        <v>1317726.69863</v>
      </c>
      <c r="C27" s="4">
        <v>1253007.13364</v>
      </c>
      <c r="D27" s="30">
        <v>-4.911455847201627</v>
      </c>
      <c r="E27" s="30">
        <v>11.90161039943545</v>
      </c>
      <c r="F27" s="80">
        <v>1317726.69863</v>
      </c>
      <c r="G27" s="80">
        <v>1253007.13364</v>
      </c>
      <c r="H27" s="30">
        <v>-4.911455847201627</v>
      </c>
      <c r="I27" s="30">
        <v>11.90161039943545</v>
      </c>
      <c r="J27" s="88">
        <v>16889290.56483</v>
      </c>
      <c r="K27" s="88">
        <v>16897744.685</v>
      </c>
      <c r="L27" s="89">
        <v>0.050056099973802004</v>
      </c>
      <c r="M27" s="35">
        <v>11.76824503254818</v>
      </c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</row>
    <row r="28" spans="1:121" ht="19.5" customHeight="1">
      <c r="A28" s="21" t="s">
        <v>22</v>
      </c>
      <c r="B28" s="4">
        <v>1512311.71523</v>
      </c>
      <c r="C28" s="4">
        <v>2069424.10135</v>
      </c>
      <c r="D28" s="30">
        <v>36.83846263369529</v>
      </c>
      <c r="E28" s="30">
        <v>19.65629623665478</v>
      </c>
      <c r="F28" s="80">
        <v>1512311.71523</v>
      </c>
      <c r="G28" s="80">
        <v>2069424.10135</v>
      </c>
      <c r="H28" s="30">
        <v>36.83846263369529</v>
      </c>
      <c r="I28" s="30">
        <v>19.65629623665478</v>
      </c>
      <c r="J28" s="88">
        <v>20936012.14678</v>
      </c>
      <c r="K28" s="88">
        <v>24445787.90729</v>
      </c>
      <c r="L28" s="89">
        <v>16.764299408614033</v>
      </c>
      <c r="M28" s="35">
        <v>17.02499519726244</v>
      </c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</row>
    <row r="29" spans="1:121" ht="19.5" customHeight="1">
      <c r="A29" s="21" t="s">
        <v>23</v>
      </c>
      <c r="B29" s="4">
        <v>41417.64456</v>
      </c>
      <c r="C29" s="4">
        <v>65125.63988</v>
      </c>
      <c r="D29" s="30">
        <v>57.24129310553917</v>
      </c>
      <c r="E29" s="30">
        <v>0.6185918436186567</v>
      </c>
      <c r="F29" s="80">
        <v>41417.64456</v>
      </c>
      <c r="G29" s="80">
        <v>65125.63988</v>
      </c>
      <c r="H29" s="30">
        <v>57.24129310553917</v>
      </c>
      <c r="I29" s="30">
        <v>0.6185918436186567</v>
      </c>
      <c r="J29" s="88">
        <v>1033596.1526</v>
      </c>
      <c r="K29" s="88">
        <v>996577.79184</v>
      </c>
      <c r="L29" s="89">
        <v>-3.581511083113146</v>
      </c>
      <c r="M29" s="35">
        <v>0.6940554415394704</v>
      </c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</row>
    <row r="30" spans="1:121" ht="19.5" customHeight="1">
      <c r="A30" s="21" t="s">
        <v>55</v>
      </c>
      <c r="B30" s="4">
        <v>626645.54022</v>
      </c>
      <c r="C30" s="4">
        <v>605118.67393</v>
      </c>
      <c r="D30" s="30">
        <v>-3.4352540484756915</v>
      </c>
      <c r="E30" s="30">
        <v>5.747682123418016</v>
      </c>
      <c r="F30" s="80">
        <v>626645.54022</v>
      </c>
      <c r="G30" s="80">
        <v>605118.67393</v>
      </c>
      <c r="H30" s="30">
        <v>-3.4352540484756915</v>
      </c>
      <c r="I30" s="30">
        <v>5.747682123418016</v>
      </c>
      <c r="J30" s="88">
        <v>10357929.32807</v>
      </c>
      <c r="K30" s="88">
        <v>9959994.67922</v>
      </c>
      <c r="L30" s="89">
        <v>-3.8418359137824605</v>
      </c>
      <c r="M30" s="35">
        <v>6.936526743239586</v>
      </c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</row>
    <row r="31" spans="1:121" ht="19.5" customHeight="1">
      <c r="A31" s="21" t="s">
        <v>24</v>
      </c>
      <c r="B31" s="4">
        <v>375920.3979</v>
      </c>
      <c r="C31" s="4">
        <v>390501.36377</v>
      </c>
      <c r="D31" s="30">
        <v>3.8787376134558023</v>
      </c>
      <c r="E31" s="30">
        <v>3.709152938768546</v>
      </c>
      <c r="F31" s="80">
        <v>375920.3979</v>
      </c>
      <c r="G31" s="80">
        <v>390501.36377</v>
      </c>
      <c r="H31" s="30">
        <v>3.8787376134558023</v>
      </c>
      <c r="I31" s="30">
        <v>3.709152938768546</v>
      </c>
      <c r="J31" s="88">
        <v>5434935.12897</v>
      </c>
      <c r="K31" s="88">
        <v>5319820.06358</v>
      </c>
      <c r="L31" s="89">
        <v>-2.1180577625738124</v>
      </c>
      <c r="M31" s="35">
        <v>3.7049291017427564</v>
      </c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</row>
    <row r="32" spans="1:121" ht="19.5" customHeight="1">
      <c r="A32" s="21" t="s">
        <v>25</v>
      </c>
      <c r="B32" s="4">
        <v>423834.37781</v>
      </c>
      <c r="C32" s="4">
        <v>467108.71944</v>
      </c>
      <c r="D32" s="30">
        <v>10.2102009406607</v>
      </c>
      <c r="E32" s="30">
        <v>4.4368031463668665</v>
      </c>
      <c r="F32" s="80">
        <v>423834.37781</v>
      </c>
      <c r="G32" s="80">
        <v>467108.71944</v>
      </c>
      <c r="H32" s="30">
        <v>10.2102009406607</v>
      </c>
      <c r="I32" s="30">
        <v>4.4368031463668665</v>
      </c>
      <c r="J32" s="88">
        <v>6166672.29013</v>
      </c>
      <c r="K32" s="88">
        <v>5991090.76915</v>
      </c>
      <c r="L32" s="89">
        <v>-2.847265311325602</v>
      </c>
      <c r="M32" s="35">
        <v>4.1724280664615065</v>
      </c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</row>
    <row r="33" spans="1:121" ht="19.5" customHeight="1">
      <c r="A33" s="21" t="s">
        <v>47</v>
      </c>
      <c r="B33" s="4">
        <v>626931.87659</v>
      </c>
      <c r="C33" s="4">
        <v>853780.05259</v>
      </c>
      <c r="D33" s="30">
        <v>36.183863745112106</v>
      </c>
      <c r="E33" s="30">
        <v>8.10957677728205</v>
      </c>
      <c r="F33" s="80">
        <v>626931.87659</v>
      </c>
      <c r="G33" s="80">
        <v>853780.05259</v>
      </c>
      <c r="H33" s="30">
        <v>36.183863745112106</v>
      </c>
      <c r="I33" s="30">
        <v>8.10957677728205</v>
      </c>
      <c r="J33" s="88">
        <v>9654809.60984</v>
      </c>
      <c r="K33" s="88">
        <v>9304380.18448</v>
      </c>
      <c r="L33" s="89">
        <v>-3.629584005497619</v>
      </c>
      <c r="M33" s="35">
        <v>6.4799313712051445</v>
      </c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</row>
    <row r="34" spans="1:121" ht="19.5" customHeight="1">
      <c r="A34" s="22" t="s">
        <v>48</v>
      </c>
      <c r="B34" s="4">
        <v>184458.32012</v>
      </c>
      <c r="C34" s="4">
        <v>183156.51012</v>
      </c>
      <c r="D34" s="30">
        <v>-0.7057475093306178</v>
      </c>
      <c r="E34" s="30">
        <v>1.7397007303829033</v>
      </c>
      <c r="F34" s="80">
        <v>184458.32012</v>
      </c>
      <c r="G34" s="80">
        <v>183156.51012</v>
      </c>
      <c r="H34" s="30">
        <v>-0.7057475093306178</v>
      </c>
      <c r="I34" s="30">
        <v>1.7397007303829033</v>
      </c>
      <c r="J34" s="88">
        <v>2738398.62264</v>
      </c>
      <c r="K34" s="88">
        <v>2650502.49312</v>
      </c>
      <c r="L34" s="89">
        <v>-3.209763866856688</v>
      </c>
      <c r="M34" s="35">
        <v>1.845912775928299</v>
      </c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</row>
    <row r="35" spans="1:121" ht="19.5" customHeight="1">
      <c r="A35" s="21" t="s">
        <v>49</v>
      </c>
      <c r="B35" s="4">
        <v>170447.06149</v>
      </c>
      <c r="C35" s="4">
        <v>199462.252</v>
      </c>
      <c r="D35" s="30">
        <v>17.02299250943808</v>
      </c>
      <c r="E35" s="30">
        <v>1.8945798064227648</v>
      </c>
      <c r="F35" s="80">
        <v>170447.06149</v>
      </c>
      <c r="G35" s="80">
        <v>199462.252</v>
      </c>
      <c r="H35" s="30">
        <v>17.02299250943808</v>
      </c>
      <c r="I35" s="30">
        <v>1.8945798064227648</v>
      </c>
      <c r="J35" s="88">
        <v>2527980.67977</v>
      </c>
      <c r="K35" s="88">
        <v>2476668.41659</v>
      </c>
      <c r="L35" s="89">
        <v>-2.0297727585745733</v>
      </c>
      <c r="M35" s="35">
        <v>1.7248479802560255</v>
      </c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</row>
    <row r="36" spans="1:121" ht="19.5" customHeight="1">
      <c r="A36" s="21" t="s">
        <v>50</v>
      </c>
      <c r="B36" s="11">
        <v>118636.14177</v>
      </c>
      <c r="C36" s="11">
        <v>100290.56902</v>
      </c>
      <c r="D36" s="29">
        <v>-15.463730087890573</v>
      </c>
      <c r="E36" s="29">
        <v>0.9526037379741432</v>
      </c>
      <c r="F36" s="79">
        <v>118636.14177</v>
      </c>
      <c r="G36" s="79">
        <v>100290.56902</v>
      </c>
      <c r="H36" s="29">
        <v>-15.463730087890573</v>
      </c>
      <c r="I36" s="29">
        <v>0.9526037379741432</v>
      </c>
      <c r="J36" s="86">
        <v>1673318.58184</v>
      </c>
      <c r="K36" s="86">
        <v>1658908.50887</v>
      </c>
      <c r="L36" s="87">
        <v>-0.8611673309785765</v>
      </c>
      <c r="M36" s="34">
        <v>1.155328251366658</v>
      </c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</row>
    <row r="37" spans="1:121" ht="19.5" customHeight="1">
      <c r="A37" s="21" t="s">
        <v>51</v>
      </c>
      <c r="B37" s="4">
        <v>254117.76933</v>
      </c>
      <c r="C37" s="4">
        <v>258522.51889</v>
      </c>
      <c r="D37" s="30">
        <v>1.733349687278241</v>
      </c>
      <c r="E37" s="30">
        <v>2.4555600815864738</v>
      </c>
      <c r="F37" s="80">
        <v>254117.76933</v>
      </c>
      <c r="G37" s="80">
        <v>258522.51889</v>
      </c>
      <c r="H37" s="30">
        <v>1.733349687278241</v>
      </c>
      <c r="I37" s="30">
        <v>2.4555600815864738</v>
      </c>
      <c r="J37" s="88">
        <v>3625495.14194</v>
      </c>
      <c r="K37" s="88">
        <v>3513205.40141</v>
      </c>
      <c r="L37" s="89">
        <v>-3.0972249619375827</v>
      </c>
      <c r="M37" s="35">
        <v>2.446732554206814</v>
      </c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</row>
    <row r="38" spans="1:121" ht="19.5" customHeight="1">
      <c r="A38" s="21" t="s">
        <v>26</v>
      </c>
      <c r="B38" s="4">
        <v>4812.49139</v>
      </c>
      <c r="C38" s="4">
        <v>5836.53502</v>
      </c>
      <c r="D38" s="30">
        <v>21.278866745151724</v>
      </c>
      <c r="E38" s="30">
        <v>0.05543796521645252</v>
      </c>
      <c r="F38" s="80">
        <v>4812.49139</v>
      </c>
      <c r="G38" s="80">
        <v>5836.53502</v>
      </c>
      <c r="H38" s="30">
        <v>21.278866745151724</v>
      </c>
      <c r="I38" s="30">
        <v>0.05543796521645252</v>
      </c>
      <c r="J38" s="88">
        <v>100334.62638</v>
      </c>
      <c r="K38" s="88">
        <v>97432.2195</v>
      </c>
      <c r="L38" s="89">
        <v>-2.8927270521819977</v>
      </c>
      <c r="M38" s="35">
        <v>0.06785557803810664</v>
      </c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</row>
    <row r="39" spans="1:121" ht="19.5" customHeight="1">
      <c r="A39" s="19" t="s">
        <v>27</v>
      </c>
      <c r="B39" s="4">
        <v>236204.63557</v>
      </c>
      <c r="C39" s="4">
        <v>328720.36252</v>
      </c>
      <c r="D39" s="30">
        <v>39.16761698039693</v>
      </c>
      <c r="E39" s="30">
        <v>3.1223299373475575</v>
      </c>
      <c r="F39" s="80">
        <v>236204.63557</v>
      </c>
      <c r="G39" s="80">
        <v>328720.36252</v>
      </c>
      <c r="H39" s="30">
        <v>39.16761698039693</v>
      </c>
      <c r="I39" s="30">
        <v>3.1223299373475575</v>
      </c>
      <c r="J39" s="88">
        <v>3855497.19398</v>
      </c>
      <c r="K39" s="88">
        <v>3878919.92074</v>
      </c>
      <c r="L39" s="89">
        <v>0.607515077343913</v>
      </c>
      <c r="M39" s="35">
        <v>2.7014303352223177</v>
      </c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</row>
    <row r="40" spans="1:121" ht="19.5" customHeight="1">
      <c r="A40" s="21" t="s">
        <v>28</v>
      </c>
      <c r="B40" s="11">
        <v>236204.63557</v>
      </c>
      <c r="C40" s="11">
        <v>328720.36252</v>
      </c>
      <c r="D40" s="29">
        <v>39.16761698039693</v>
      </c>
      <c r="E40" s="29">
        <v>3.1223299373475575</v>
      </c>
      <c r="F40" s="79">
        <v>236204.63557</v>
      </c>
      <c r="G40" s="79">
        <v>328720.36252</v>
      </c>
      <c r="H40" s="29">
        <v>39.16761698039693</v>
      </c>
      <c r="I40" s="29">
        <v>3.1223299373475575</v>
      </c>
      <c r="J40" s="86">
        <v>3855497.19398</v>
      </c>
      <c r="K40" s="86">
        <v>3878919.92074</v>
      </c>
      <c r="L40" s="87">
        <v>0.607515077343913</v>
      </c>
      <c r="M40" s="34">
        <v>2.7014303352223177</v>
      </c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</row>
    <row r="41" spans="1:124" ht="19.5" customHeight="1">
      <c r="A41" s="68" t="s">
        <v>52</v>
      </c>
      <c r="B41" s="69">
        <v>9157626.621900002</v>
      </c>
      <c r="C41" s="70">
        <v>10528046.975049999</v>
      </c>
      <c r="D41" s="71">
        <v>14.964798301261881</v>
      </c>
      <c r="E41" s="72">
        <v>100</v>
      </c>
      <c r="F41" s="70">
        <v>9157626.621900002</v>
      </c>
      <c r="G41" s="70">
        <v>10528046.975049999</v>
      </c>
      <c r="H41" s="71">
        <v>14.964798301261881</v>
      </c>
      <c r="I41" s="72">
        <v>100</v>
      </c>
      <c r="J41" s="70">
        <v>131783092.96435997</v>
      </c>
      <c r="K41" s="70">
        <v>133020360.49797</v>
      </c>
      <c r="L41" s="92">
        <v>0.9388666677785772</v>
      </c>
      <c r="M41" s="73">
        <v>92.64054025195514</v>
      </c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</row>
    <row r="42" spans="1:124" ht="19.5" customHeight="1">
      <c r="A42" s="74" t="s">
        <v>78</v>
      </c>
      <c r="B42" s="65"/>
      <c r="C42" s="65"/>
      <c r="D42" s="66"/>
      <c r="E42" s="66"/>
      <c r="F42" s="81"/>
      <c r="G42" s="81"/>
      <c r="H42" s="67"/>
      <c r="I42" s="67"/>
      <c r="J42" s="81">
        <v>9300671.416640043</v>
      </c>
      <c r="K42" s="81">
        <v>10567274.17707999</v>
      </c>
      <c r="L42" s="93">
        <v>13.618401335777108</v>
      </c>
      <c r="M42" s="97">
        <v>7.3594597480448485</v>
      </c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</row>
    <row r="43" spans="1:124" ht="19.5" customHeight="1" thickBot="1">
      <c r="A43" s="75" t="s">
        <v>79</v>
      </c>
      <c r="B43" s="76"/>
      <c r="C43" s="76"/>
      <c r="D43" s="77"/>
      <c r="E43" s="77"/>
      <c r="F43" s="82"/>
      <c r="G43" s="82"/>
      <c r="H43" s="78"/>
      <c r="I43" s="78"/>
      <c r="J43" s="82">
        <v>141083764.381</v>
      </c>
      <c r="K43" s="82">
        <v>143587634.67505</v>
      </c>
      <c r="L43" s="94">
        <v>1.7747402084397308</v>
      </c>
      <c r="M43" s="98">
        <v>100</v>
      </c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  <c r="DQ43" s="10"/>
      <c r="DR43" s="10"/>
      <c r="DS43" s="10"/>
      <c r="DT43" s="10"/>
    </row>
    <row r="44" spans="1:124" ht="12.75">
      <c r="A44" s="38"/>
      <c r="B44" s="13"/>
      <c r="C44" s="13"/>
      <c r="D44" s="31"/>
      <c r="E44" s="31"/>
      <c r="F44" s="83"/>
      <c r="G44" s="83"/>
      <c r="H44" s="31"/>
      <c r="I44" s="31"/>
      <c r="J44" s="83"/>
      <c r="K44" s="83"/>
      <c r="L44" s="95"/>
      <c r="M44" s="26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  <c r="DQ44" s="10"/>
      <c r="DR44" s="10"/>
      <c r="DS44" s="10"/>
      <c r="DT44" s="10"/>
    </row>
    <row r="45" spans="1:124" ht="12.75">
      <c r="A45" s="10"/>
      <c r="B45" s="13"/>
      <c r="C45" s="13"/>
      <c r="D45" s="31"/>
      <c r="E45" s="31"/>
      <c r="F45" s="83"/>
      <c r="G45" s="83"/>
      <c r="H45" s="31"/>
      <c r="I45" s="31"/>
      <c r="J45" s="83"/>
      <c r="K45" s="83"/>
      <c r="L45" s="95"/>
      <c r="M45" s="26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0"/>
      <c r="DS45" s="10"/>
      <c r="DT45" s="10"/>
    </row>
    <row r="46" spans="1:13" s="99" customFormat="1" ht="11.25">
      <c r="A46" s="99" t="s">
        <v>87</v>
      </c>
      <c r="B46" s="100"/>
      <c r="C46" s="100"/>
      <c r="D46" s="101"/>
      <c r="E46" s="101"/>
      <c r="F46" s="102"/>
      <c r="G46" s="102"/>
      <c r="H46" s="101"/>
      <c r="I46" s="101"/>
      <c r="J46" s="102"/>
      <c r="K46" s="102"/>
      <c r="L46" s="103"/>
      <c r="M46" s="104"/>
    </row>
    <row r="47" spans="16:124" ht="12.75"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  <c r="DL47" s="10"/>
      <c r="DM47" s="10"/>
      <c r="DN47" s="10"/>
      <c r="DO47" s="10"/>
      <c r="DP47" s="10"/>
      <c r="DQ47" s="10"/>
      <c r="DR47" s="10"/>
      <c r="DS47" s="10"/>
      <c r="DT47" s="10"/>
    </row>
    <row r="48" spans="16:124" ht="12.75"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0"/>
      <c r="DB48" s="10"/>
      <c r="DC48" s="10"/>
      <c r="DD48" s="10"/>
      <c r="DE48" s="10"/>
      <c r="DF48" s="10"/>
      <c r="DG48" s="10"/>
      <c r="DH48" s="10"/>
      <c r="DI48" s="10"/>
      <c r="DJ48" s="10"/>
      <c r="DK48" s="10"/>
      <c r="DL48" s="10"/>
      <c r="DM48" s="10"/>
      <c r="DN48" s="10"/>
      <c r="DO48" s="10"/>
      <c r="DP48" s="10"/>
      <c r="DQ48" s="10"/>
      <c r="DR48" s="10"/>
      <c r="DS48" s="10"/>
      <c r="DT48" s="10"/>
    </row>
  </sheetData>
  <sheetProtection/>
  <mergeCells count="6">
    <mergeCell ref="J3:M3"/>
    <mergeCell ref="A1:M1"/>
    <mergeCell ref="A2:M2"/>
    <mergeCell ref="A3:A4"/>
    <mergeCell ref="B3:E3"/>
    <mergeCell ref="F3:I3"/>
  </mergeCells>
  <printOptions horizontalCentered="1"/>
  <pageMargins left="0" right="0" top="0.1968503937007874" bottom="0.4724409448818898" header="0.5118110236220472" footer="0.5118110236220472"/>
  <pageSetup horizontalDpi="300" verticalDpi="3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4"/>
  <sheetViews>
    <sheetView showGridLines="0" zoomScalePageLayoutView="0" workbookViewId="0" topLeftCell="A1">
      <selection activeCell="A1" sqref="A1:M1"/>
    </sheetView>
  </sheetViews>
  <sheetFormatPr defaultColWidth="9.140625" defaultRowHeight="12.75"/>
  <cols>
    <col min="1" max="1" width="26.00390625" style="0" customWidth="1"/>
    <col min="2" max="3" width="8.7109375" style="0" bestFit="1" customWidth="1"/>
    <col min="4" max="4" width="7.8515625" style="0" customWidth="1"/>
    <col min="5" max="5" width="4.421875" style="0" customWidth="1"/>
    <col min="6" max="7" width="9.57421875" style="0" bestFit="1" customWidth="1"/>
    <col min="8" max="8" width="7.8515625" style="0" customWidth="1"/>
    <col min="9" max="9" width="5.140625" style="0" customWidth="1"/>
    <col min="10" max="11" width="9.57421875" style="0" bestFit="1" customWidth="1"/>
    <col min="12" max="12" width="9.00390625" style="0" customWidth="1"/>
    <col min="13" max="13" width="8.421875" style="0" customWidth="1"/>
  </cols>
  <sheetData>
    <row r="1" spans="1:13" ht="25.5" customHeight="1">
      <c r="A1" s="107" t="s">
        <v>0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</row>
    <row r="2" spans="1:13" ht="25.5" customHeight="1" thickBot="1">
      <c r="A2" s="110" t="s">
        <v>30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13" s="5" customFormat="1" ht="32.25" customHeight="1">
      <c r="A3" s="111" t="s">
        <v>31</v>
      </c>
      <c r="B3" s="105" t="s">
        <v>65</v>
      </c>
      <c r="C3" s="105"/>
      <c r="D3" s="105"/>
      <c r="E3" s="105"/>
      <c r="F3" s="105" t="s">
        <v>80</v>
      </c>
      <c r="G3" s="105"/>
      <c r="H3" s="105"/>
      <c r="I3" s="105"/>
      <c r="J3" s="105" t="s">
        <v>81</v>
      </c>
      <c r="K3" s="105"/>
      <c r="L3" s="105"/>
      <c r="M3" s="106"/>
    </row>
    <row r="4" spans="1:13" ht="37.5" customHeight="1">
      <c r="A4" s="112"/>
      <c r="B4" s="37">
        <v>2016</v>
      </c>
      <c r="C4" s="37">
        <v>2017</v>
      </c>
      <c r="D4" s="28" t="s">
        <v>83</v>
      </c>
      <c r="E4" s="28" t="s">
        <v>82</v>
      </c>
      <c r="F4" s="37">
        <v>2016</v>
      </c>
      <c r="G4" s="37">
        <v>2017</v>
      </c>
      <c r="H4" s="28" t="s">
        <v>83</v>
      </c>
      <c r="I4" s="28" t="s">
        <v>82</v>
      </c>
      <c r="J4" s="85" t="s">
        <v>56</v>
      </c>
      <c r="K4" s="85" t="s">
        <v>84</v>
      </c>
      <c r="L4" s="25" t="s">
        <v>85</v>
      </c>
      <c r="M4" s="33" t="s">
        <v>86</v>
      </c>
    </row>
    <row r="5" spans="1:13" ht="30" customHeight="1">
      <c r="A5" s="23" t="s">
        <v>32</v>
      </c>
      <c r="B5" s="6">
        <v>729966.50443</v>
      </c>
      <c r="C5" s="6">
        <v>1001542.00268</v>
      </c>
      <c r="D5" s="7">
        <v>37.20383012122754</v>
      </c>
      <c r="E5" s="18">
        <v>9.51308447856962</v>
      </c>
      <c r="F5" s="6">
        <v>729966.50443</v>
      </c>
      <c r="G5" s="6">
        <v>1001542.00268</v>
      </c>
      <c r="H5" s="7">
        <v>37.20383012122754</v>
      </c>
      <c r="I5" s="18">
        <v>9.51308447856962</v>
      </c>
      <c r="J5" s="15">
        <v>10730278.936</v>
      </c>
      <c r="K5" s="15">
        <v>10283264.32323</v>
      </c>
      <c r="L5" s="16">
        <v>-4.165917917289829</v>
      </c>
      <c r="M5" s="17">
        <v>7.73059423740393</v>
      </c>
    </row>
    <row r="6" spans="1:13" ht="30" customHeight="1">
      <c r="A6" s="23" t="s">
        <v>54</v>
      </c>
      <c r="B6" s="6">
        <v>100035.15117</v>
      </c>
      <c r="C6" s="6">
        <v>130013.72813</v>
      </c>
      <c r="D6" s="7">
        <v>29.96804284231483</v>
      </c>
      <c r="E6" s="18">
        <v>1.2349273178407578</v>
      </c>
      <c r="F6" s="6">
        <v>100035.15117</v>
      </c>
      <c r="G6" s="6">
        <v>130013.72813</v>
      </c>
      <c r="H6" s="7">
        <v>29.96804284231483</v>
      </c>
      <c r="I6" s="18">
        <v>1.2349273178407578</v>
      </c>
      <c r="J6" s="15">
        <v>1417434.02312</v>
      </c>
      <c r="K6" s="15">
        <v>1459854.21368</v>
      </c>
      <c r="L6" s="16">
        <v>2.992745331922142</v>
      </c>
      <c r="M6" s="17">
        <v>1.0974667398396345</v>
      </c>
    </row>
    <row r="7" spans="1:13" ht="30" customHeight="1">
      <c r="A7" s="23" t="s">
        <v>33</v>
      </c>
      <c r="B7" s="6">
        <v>119281.02485</v>
      </c>
      <c r="C7" s="6">
        <v>131977.64348</v>
      </c>
      <c r="D7" s="7">
        <v>10.644290360488126</v>
      </c>
      <c r="E7" s="18">
        <v>1.2535814457588246</v>
      </c>
      <c r="F7" s="6">
        <v>119281.02485</v>
      </c>
      <c r="G7" s="6">
        <v>131977.64348</v>
      </c>
      <c r="H7" s="7">
        <v>10.644290360488126</v>
      </c>
      <c r="I7" s="18">
        <v>1.2535814457588246</v>
      </c>
      <c r="J7" s="15">
        <v>2161567.24702</v>
      </c>
      <c r="K7" s="15">
        <v>1889821.46194</v>
      </c>
      <c r="L7" s="16">
        <v>-12.571701641697095</v>
      </c>
      <c r="M7" s="17">
        <v>1.4207009023771522</v>
      </c>
    </row>
    <row r="8" spans="1:13" ht="30" customHeight="1">
      <c r="A8" s="23" t="s">
        <v>34</v>
      </c>
      <c r="B8" s="6">
        <v>160294.99198</v>
      </c>
      <c r="C8" s="6">
        <v>192275.85795</v>
      </c>
      <c r="D8" s="7">
        <v>19.951257101026755</v>
      </c>
      <c r="E8" s="18">
        <v>1.8263202890874908</v>
      </c>
      <c r="F8" s="6">
        <v>160294.99198</v>
      </c>
      <c r="G8" s="6">
        <v>192275.85795</v>
      </c>
      <c r="H8" s="7">
        <v>19.951257101026755</v>
      </c>
      <c r="I8" s="18">
        <v>1.8263202890874908</v>
      </c>
      <c r="J8" s="15">
        <v>2101228.2841</v>
      </c>
      <c r="K8" s="15">
        <v>2180501.44277</v>
      </c>
      <c r="L8" s="16">
        <v>3.7727056726706216</v>
      </c>
      <c r="M8" s="17">
        <v>1.6392238260422372</v>
      </c>
    </row>
    <row r="9" spans="1:13" ht="30" customHeight="1">
      <c r="A9" s="23" t="s">
        <v>53</v>
      </c>
      <c r="B9" s="6">
        <v>34253.07381</v>
      </c>
      <c r="C9" s="6">
        <v>58450.76178</v>
      </c>
      <c r="D9" s="7">
        <v>70.6438438320114</v>
      </c>
      <c r="E9" s="18">
        <v>0.5551909287498444</v>
      </c>
      <c r="F9" s="6">
        <v>34253.07381</v>
      </c>
      <c r="G9" s="6">
        <v>58450.76178</v>
      </c>
      <c r="H9" s="7">
        <v>70.6438438320114</v>
      </c>
      <c r="I9" s="18">
        <v>0.5551909287498444</v>
      </c>
      <c r="J9" s="15">
        <v>820034.36124</v>
      </c>
      <c r="K9" s="15">
        <v>840259.03768</v>
      </c>
      <c r="L9" s="16">
        <v>2.4663206075191257</v>
      </c>
      <c r="M9" s="17">
        <v>0.6316770113495694</v>
      </c>
    </row>
    <row r="10" spans="1:13" ht="30" customHeight="1">
      <c r="A10" s="23" t="s">
        <v>35</v>
      </c>
      <c r="B10" s="6">
        <v>789025.48293</v>
      </c>
      <c r="C10" s="6">
        <v>867311.71075</v>
      </c>
      <c r="D10" s="7">
        <v>9.921888394439248</v>
      </c>
      <c r="E10" s="18">
        <v>8.238106391483695</v>
      </c>
      <c r="F10" s="6">
        <v>789025.48293</v>
      </c>
      <c r="G10" s="6">
        <v>867311.71075</v>
      </c>
      <c r="H10" s="7">
        <v>9.921888394439248</v>
      </c>
      <c r="I10" s="18">
        <v>8.238106391483695</v>
      </c>
      <c r="J10" s="15">
        <v>10246606.86661</v>
      </c>
      <c r="K10" s="15">
        <v>10983935.37946</v>
      </c>
      <c r="L10" s="16">
        <v>7.195830995065182</v>
      </c>
      <c r="M10" s="17">
        <v>8.257333943721816</v>
      </c>
    </row>
    <row r="11" spans="1:13" ht="30" customHeight="1">
      <c r="A11" s="23" t="s">
        <v>36</v>
      </c>
      <c r="B11" s="6">
        <v>529255.7605</v>
      </c>
      <c r="C11" s="6">
        <v>618003.83572</v>
      </c>
      <c r="D11" s="7">
        <v>16.768466560696034</v>
      </c>
      <c r="E11" s="18">
        <v>5.870071032021254</v>
      </c>
      <c r="F11" s="6">
        <v>529255.7605</v>
      </c>
      <c r="G11" s="6">
        <v>618003.83572</v>
      </c>
      <c r="H11" s="7">
        <v>16.768466560696034</v>
      </c>
      <c r="I11" s="18">
        <v>5.870071032021254</v>
      </c>
      <c r="J11" s="15">
        <v>8256267.35381</v>
      </c>
      <c r="K11" s="15">
        <v>7864127.49488</v>
      </c>
      <c r="L11" s="16">
        <v>-4.749602237008959</v>
      </c>
      <c r="M11" s="17">
        <v>5.911972772769635</v>
      </c>
    </row>
    <row r="12" spans="1:13" ht="30" customHeight="1">
      <c r="A12" s="23" t="s">
        <v>37</v>
      </c>
      <c r="B12" s="6">
        <v>402610.00182</v>
      </c>
      <c r="C12" s="6">
        <v>465397.14112</v>
      </c>
      <c r="D12" s="7">
        <v>15.595027201552492</v>
      </c>
      <c r="E12" s="18">
        <v>4.420545826048517</v>
      </c>
      <c r="F12" s="6">
        <v>402610.00182</v>
      </c>
      <c r="G12" s="6">
        <v>465397.14112</v>
      </c>
      <c r="H12" s="7">
        <v>15.595027201552492</v>
      </c>
      <c r="I12" s="18">
        <v>4.420545826048517</v>
      </c>
      <c r="J12" s="15">
        <v>6300839.2509</v>
      </c>
      <c r="K12" s="15">
        <v>6252946.16014</v>
      </c>
      <c r="L12" s="16">
        <v>-0.7601065326838657</v>
      </c>
      <c r="M12" s="17">
        <v>4.700743658137528</v>
      </c>
    </row>
    <row r="13" spans="1:13" ht="30" customHeight="1">
      <c r="A13" s="23" t="s">
        <v>38</v>
      </c>
      <c r="B13" s="6">
        <v>2415684.72023</v>
      </c>
      <c r="C13" s="6">
        <v>2689868.20036</v>
      </c>
      <c r="D13" s="7">
        <v>11.350135132861821</v>
      </c>
      <c r="E13" s="18">
        <v>25.549545957902847</v>
      </c>
      <c r="F13" s="6">
        <v>2415684.72023</v>
      </c>
      <c r="G13" s="6">
        <v>2689868.20036</v>
      </c>
      <c r="H13" s="7">
        <v>11.350135132861821</v>
      </c>
      <c r="I13" s="18">
        <v>25.549545957902847</v>
      </c>
      <c r="J13" s="15">
        <v>36596918.73748</v>
      </c>
      <c r="K13" s="15">
        <v>35479297.6772</v>
      </c>
      <c r="L13" s="16">
        <v>-3.053866551708938</v>
      </c>
      <c r="M13" s="17">
        <v>26.67208053292071</v>
      </c>
    </row>
    <row r="14" spans="1:13" ht="30" customHeight="1">
      <c r="A14" s="23" t="s">
        <v>39</v>
      </c>
      <c r="B14" s="6">
        <v>1400378.87139</v>
      </c>
      <c r="C14" s="6">
        <v>1344450.65325</v>
      </c>
      <c r="D14" s="7">
        <v>-3.9937919146470913</v>
      </c>
      <c r="E14" s="18">
        <v>12.770180988327276</v>
      </c>
      <c r="F14" s="6">
        <v>1400378.87139</v>
      </c>
      <c r="G14" s="6">
        <v>1344450.65325</v>
      </c>
      <c r="H14" s="7">
        <v>-3.9937919146470913</v>
      </c>
      <c r="I14" s="18">
        <v>12.770180988327276</v>
      </c>
      <c r="J14" s="15">
        <v>18296577.77776</v>
      </c>
      <c r="K14" s="15">
        <v>18342438.55093</v>
      </c>
      <c r="L14" s="16">
        <v>0.25065219150297524</v>
      </c>
      <c r="M14" s="17">
        <v>13.78919624203689</v>
      </c>
    </row>
    <row r="15" spans="1:13" ht="30" customHeight="1">
      <c r="A15" s="23" t="s">
        <v>40</v>
      </c>
      <c r="B15" s="6">
        <v>130304.74533</v>
      </c>
      <c r="C15" s="6">
        <v>104623.67444</v>
      </c>
      <c r="D15" s="7">
        <v>-19.708469422937785</v>
      </c>
      <c r="E15" s="18">
        <v>0.9937614705552082</v>
      </c>
      <c r="F15" s="6">
        <v>130304.74533</v>
      </c>
      <c r="G15" s="6">
        <v>104623.67444</v>
      </c>
      <c r="H15" s="7">
        <v>-19.708469422937785</v>
      </c>
      <c r="I15" s="18">
        <v>0.9937614705552082</v>
      </c>
      <c r="J15" s="15">
        <v>1891507.66625</v>
      </c>
      <c r="K15" s="15">
        <v>1309223.20582</v>
      </c>
      <c r="L15" s="16">
        <v>-30.78414488186587</v>
      </c>
      <c r="M15" s="17">
        <v>0.9842276783184482</v>
      </c>
    </row>
    <row r="16" spans="1:13" ht="30" customHeight="1">
      <c r="A16" s="23" t="s">
        <v>41</v>
      </c>
      <c r="B16" s="6">
        <v>782655.89217</v>
      </c>
      <c r="C16" s="6">
        <v>831517.6872</v>
      </c>
      <c r="D16" s="7">
        <v>6.243075088149571</v>
      </c>
      <c r="E16" s="18">
        <v>7.898119082965536</v>
      </c>
      <c r="F16" s="6">
        <v>782655.89217</v>
      </c>
      <c r="G16" s="6">
        <v>831517.6872</v>
      </c>
      <c r="H16" s="7">
        <v>6.243075088149571</v>
      </c>
      <c r="I16" s="18">
        <v>7.898119082965536</v>
      </c>
      <c r="J16" s="15">
        <v>11022427.29234</v>
      </c>
      <c r="K16" s="15">
        <v>11080471.48527</v>
      </c>
      <c r="L16" s="16">
        <v>0.5266008238524515</v>
      </c>
      <c r="M16" s="17">
        <v>8.329906372069333</v>
      </c>
    </row>
    <row r="17" spans="1:13" ht="30" customHeight="1">
      <c r="A17" s="23" t="s">
        <v>42</v>
      </c>
      <c r="B17" s="6">
        <v>1563880.40129</v>
      </c>
      <c r="C17" s="6">
        <v>2092614.07819</v>
      </c>
      <c r="D17" s="7">
        <v>33.80908645340545</v>
      </c>
      <c r="E17" s="18">
        <v>19.876564790689127</v>
      </c>
      <c r="F17" s="6">
        <v>1563880.40129</v>
      </c>
      <c r="G17" s="6">
        <v>2092614.07819</v>
      </c>
      <c r="H17" s="7">
        <v>33.80908645340545</v>
      </c>
      <c r="I17" s="18">
        <v>19.876564790689127</v>
      </c>
      <c r="J17" s="15">
        <v>21941405.16773</v>
      </c>
      <c r="K17" s="15">
        <v>25054220.06497</v>
      </c>
      <c r="L17" s="16">
        <v>14.186944151681447</v>
      </c>
      <c r="M17" s="17">
        <v>18.83487608301314</v>
      </c>
    </row>
    <row r="18" spans="1:13" s="5" customFormat="1" ht="39" customHeight="1" thickBot="1">
      <c r="A18" s="39" t="s">
        <v>29</v>
      </c>
      <c r="B18" s="40">
        <v>9157626.6219</v>
      </c>
      <c r="C18" s="40">
        <v>10528046.97505</v>
      </c>
      <c r="D18" s="41">
        <v>14.964798301261922</v>
      </c>
      <c r="E18" s="40">
        <v>100</v>
      </c>
      <c r="F18" s="40">
        <v>9157626.6219</v>
      </c>
      <c r="G18" s="40">
        <v>10528046.97505</v>
      </c>
      <c r="H18" s="41">
        <v>14.964798301261922</v>
      </c>
      <c r="I18" s="40">
        <v>100</v>
      </c>
      <c r="J18" s="42">
        <v>131783092.96436</v>
      </c>
      <c r="K18" s="42">
        <v>133020360.49796997</v>
      </c>
      <c r="L18" s="43">
        <v>0.9388666677785318</v>
      </c>
      <c r="M18" s="44">
        <v>100</v>
      </c>
    </row>
    <row r="19" spans="2:9" ht="12.75">
      <c r="B19" s="8"/>
      <c r="C19" s="8"/>
      <c r="D19" s="9"/>
      <c r="E19" s="9"/>
      <c r="F19" s="9"/>
      <c r="G19" s="9"/>
      <c r="H19" s="9"/>
      <c r="I19" s="9"/>
    </row>
    <row r="20" spans="4:9" ht="12.75">
      <c r="D20" s="1"/>
      <c r="E20" s="1"/>
      <c r="F20" s="1"/>
      <c r="G20" s="1"/>
      <c r="H20" s="1"/>
      <c r="I20" s="1"/>
    </row>
    <row r="21" spans="4:9" ht="12.75">
      <c r="D21" s="1"/>
      <c r="E21" s="1"/>
      <c r="F21" s="1"/>
      <c r="G21" s="1"/>
      <c r="H21" s="1"/>
      <c r="I21" s="1"/>
    </row>
    <row r="22" spans="4:9" ht="12.75">
      <c r="D22" s="1"/>
      <c r="E22" s="1"/>
      <c r="F22" s="1"/>
      <c r="G22" s="1"/>
      <c r="H22" s="1"/>
      <c r="I22" s="1"/>
    </row>
    <row r="23" spans="4:9" ht="12.75">
      <c r="D23" s="1"/>
      <c r="E23" s="1"/>
      <c r="F23" s="1"/>
      <c r="G23" s="1"/>
      <c r="H23" s="1"/>
      <c r="I23" s="1"/>
    </row>
    <row r="24" spans="4:9" ht="12.75">
      <c r="D24" s="1"/>
      <c r="E24" s="1"/>
      <c r="F24" s="1"/>
      <c r="G24" s="1"/>
      <c r="H24" s="1"/>
      <c r="I24" s="1"/>
    </row>
  </sheetData>
  <sheetProtection/>
  <mergeCells count="6">
    <mergeCell ref="J3:M3"/>
    <mergeCell ref="A1:M1"/>
    <mergeCell ref="A2:M2"/>
    <mergeCell ref="B3:E3"/>
    <mergeCell ref="A3:A4"/>
    <mergeCell ref="F3:I3"/>
  </mergeCells>
  <printOptions/>
  <pageMargins left="0" right="0" top="0.984251968503937" bottom="0.984251968503937" header="0.5118110236220472" footer="0.5118110236220472"/>
  <pageSetup horizontalDpi="300" verticalDpi="300" orientation="portrait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9"/>
  <sheetViews>
    <sheetView showGridLines="0" zoomScalePageLayoutView="0" workbookViewId="0" topLeftCell="A1">
      <selection activeCell="A1" sqref="A1:H1"/>
    </sheetView>
  </sheetViews>
  <sheetFormatPr defaultColWidth="9.140625" defaultRowHeight="15" customHeight="1"/>
  <cols>
    <col min="1" max="1" width="10.140625" style="12" bestFit="1" customWidth="1"/>
    <col min="2" max="2" width="9.140625" style="12" customWidth="1"/>
    <col min="3" max="3" width="11.7109375" style="12" bestFit="1" customWidth="1"/>
    <col min="4" max="4" width="9.140625" style="12" customWidth="1"/>
    <col min="5" max="5" width="11.7109375" style="12" bestFit="1" customWidth="1"/>
    <col min="6" max="6" width="7.57421875" style="12" bestFit="1" customWidth="1"/>
    <col min="7" max="7" width="11.7109375" style="12" bestFit="1" customWidth="1"/>
    <col min="8" max="8" width="10.8515625" style="12" bestFit="1" customWidth="1"/>
    <col min="9" max="16384" width="9.140625" style="12" customWidth="1"/>
  </cols>
  <sheetData>
    <row r="1" spans="1:8" ht="15" customHeight="1">
      <c r="A1" s="113" t="s">
        <v>57</v>
      </c>
      <c r="B1" s="114"/>
      <c r="C1" s="114"/>
      <c r="D1" s="114"/>
      <c r="E1" s="114"/>
      <c r="F1" s="114"/>
      <c r="G1" s="114"/>
      <c r="H1" s="115"/>
    </row>
    <row r="2" spans="1:8" ht="15" customHeight="1">
      <c r="A2" s="116" t="s">
        <v>58</v>
      </c>
      <c r="B2" s="117"/>
      <c r="C2" s="117"/>
      <c r="D2" s="117"/>
      <c r="E2" s="117"/>
      <c r="F2" s="117"/>
      <c r="G2" s="117"/>
      <c r="H2" s="118"/>
    </row>
    <row r="3" spans="1:8" ht="15" customHeight="1">
      <c r="A3" s="116" t="s">
        <v>59</v>
      </c>
      <c r="B3" s="117"/>
      <c r="C3" s="117"/>
      <c r="D3" s="117"/>
      <c r="E3" s="117"/>
      <c r="F3" s="117"/>
      <c r="G3" s="117"/>
      <c r="H3" s="118"/>
    </row>
    <row r="4" spans="1:8" ht="15" customHeight="1">
      <c r="A4" s="45" t="s">
        <v>60</v>
      </c>
      <c r="B4" s="46"/>
      <c r="C4" s="46"/>
      <c r="D4" s="47"/>
      <c r="E4" s="47"/>
      <c r="F4" s="47"/>
      <c r="G4" s="47"/>
      <c r="H4" s="48" t="s">
        <v>61</v>
      </c>
    </row>
    <row r="5" spans="1:8" ht="15" customHeight="1">
      <c r="A5" s="49" t="s">
        <v>62</v>
      </c>
      <c r="B5" s="119">
        <v>2015</v>
      </c>
      <c r="C5" s="120"/>
      <c r="D5" s="119">
        <v>2016</v>
      </c>
      <c r="E5" s="120"/>
      <c r="F5" s="119">
        <v>2017</v>
      </c>
      <c r="G5" s="120"/>
      <c r="H5" s="50" t="s">
        <v>63</v>
      </c>
    </row>
    <row r="6" spans="1:8" ht="15" customHeight="1">
      <c r="A6" s="49"/>
      <c r="B6" s="51" t="s">
        <v>61</v>
      </c>
      <c r="C6" s="51" t="s">
        <v>64</v>
      </c>
      <c r="D6" s="51" t="s">
        <v>61</v>
      </c>
      <c r="E6" s="51" t="s">
        <v>64</v>
      </c>
      <c r="F6" s="51" t="s">
        <v>61</v>
      </c>
      <c r="G6" s="51" t="s">
        <v>64</v>
      </c>
      <c r="H6" s="52" t="s">
        <v>88</v>
      </c>
    </row>
    <row r="7" spans="1:8" ht="15" customHeight="1">
      <c r="A7" s="53" t="s">
        <v>65</v>
      </c>
      <c r="B7" s="54">
        <v>168350</v>
      </c>
      <c r="C7" s="54">
        <v>168351</v>
      </c>
      <c r="D7" s="54">
        <v>160295</v>
      </c>
      <c r="E7" s="54">
        <v>160295</v>
      </c>
      <c r="F7" s="54">
        <v>192276</v>
      </c>
      <c r="G7" s="54">
        <f>F7</f>
        <v>192276</v>
      </c>
      <c r="H7" s="55">
        <f>((F7-D7)/D7)*100</f>
        <v>19.951339717396053</v>
      </c>
    </row>
    <row r="8" spans="1:8" ht="15" customHeight="1">
      <c r="A8" s="53" t="s">
        <v>66</v>
      </c>
      <c r="B8" s="54">
        <v>158132</v>
      </c>
      <c r="C8" s="54">
        <v>326483</v>
      </c>
      <c r="D8" s="54">
        <v>171581</v>
      </c>
      <c r="E8" s="54">
        <v>331876</v>
      </c>
      <c r="F8" s="54"/>
      <c r="G8" s="54"/>
      <c r="H8" s="55"/>
    </row>
    <row r="9" spans="1:8" ht="15" customHeight="1">
      <c r="A9" s="53" t="s">
        <v>67</v>
      </c>
      <c r="B9" s="54">
        <v>164354</v>
      </c>
      <c r="C9" s="54">
        <v>490837</v>
      </c>
      <c r="D9" s="54">
        <v>184075</v>
      </c>
      <c r="E9" s="54">
        <v>515951</v>
      </c>
      <c r="F9" s="54"/>
      <c r="G9" s="54"/>
      <c r="H9" s="55"/>
    </row>
    <row r="10" spans="1:8" ht="15" customHeight="1">
      <c r="A10" s="53" t="s">
        <v>68</v>
      </c>
      <c r="B10" s="54">
        <v>182896</v>
      </c>
      <c r="C10" s="54">
        <v>673733</v>
      </c>
      <c r="D10" s="54">
        <v>182747</v>
      </c>
      <c r="E10" s="54">
        <v>698698</v>
      </c>
      <c r="F10" s="54"/>
      <c r="G10" s="54"/>
      <c r="H10" s="55"/>
    </row>
    <row r="11" spans="1:8" ht="15" customHeight="1">
      <c r="A11" s="53" t="s">
        <v>69</v>
      </c>
      <c r="B11" s="54">
        <v>176319</v>
      </c>
      <c r="C11" s="54">
        <v>850052</v>
      </c>
      <c r="D11" s="54">
        <v>176682</v>
      </c>
      <c r="E11" s="54">
        <v>875380</v>
      </c>
      <c r="F11" s="54"/>
      <c r="G11" s="54"/>
      <c r="H11" s="56"/>
    </row>
    <row r="12" spans="1:8" ht="15" customHeight="1">
      <c r="A12" s="53" t="s">
        <v>70</v>
      </c>
      <c r="B12" s="54">
        <v>171882</v>
      </c>
      <c r="C12" s="54">
        <v>1021934</v>
      </c>
      <c r="D12" s="54">
        <v>189245</v>
      </c>
      <c r="E12" s="54">
        <v>1064625</v>
      </c>
      <c r="F12" s="54"/>
      <c r="G12" s="54"/>
      <c r="H12" s="56"/>
    </row>
    <row r="13" spans="1:8" ht="15" customHeight="1">
      <c r="A13" s="53" t="s">
        <v>71</v>
      </c>
      <c r="B13" s="54">
        <v>182743</v>
      </c>
      <c r="C13" s="54">
        <v>1204677</v>
      </c>
      <c r="D13" s="54">
        <v>142893</v>
      </c>
      <c r="E13" s="54">
        <v>1207518</v>
      </c>
      <c r="F13" s="54"/>
      <c r="G13" s="54"/>
      <c r="H13" s="56"/>
    </row>
    <row r="14" spans="1:8" ht="15" customHeight="1">
      <c r="A14" s="53" t="s">
        <v>72</v>
      </c>
      <c r="B14" s="54">
        <v>181192</v>
      </c>
      <c r="C14" s="54">
        <v>1385869</v>
      </c>
      <c r="D14" s="54">
        <v>196365</v>
      </c>
      <c r="E14" s="54">
        <v>1403883</v>
      </c>
      <c r="F14" s="54"/>
      <c r="G14" s="54"/>
      <c r="H14" s="56"/>
    </row>
    <row r="15" spans="1:8" ht="15" customHeight="1">
      <c r="A15" s="53" t="s">
        <v>73</v>
      </c>
      <c r="B15" s="57">
        <v>172872</v>
      </c>
      <c r="C15" s="54">
        <v>1558741</v>
      </c>
      <c r="D15" s="54">
        <v>177638</v>
      </c>
      <c r="E15" s="54">
        <v>1581521</v>
      </c>
      <c r="F15" s="54"/>
      <c r="G15" s="54"/>
      <c r="H15" s="56"/>
    </row>
    <row r="16" spans="1:8" ht="15" customHeight="1">
      <c r="A16" s="53" t="s">
        <v>74</v>
      </c>
      <c r="B16" s="54">
        <v>197016</v>
      </c>
      <c r="C16" s="54">
        <v>1755757</v>
      </c>
      <c r="D16" s="54">
        <v>186745</v>
      </c>
      <c r="E16" s="54">
        <v>1768266</v>
      </c>
      <c r="F16" s="54"/>
      <c r="G16" s="54"/>
      <c r="H16" s="56"/>
    </row>
    <row r="17" spans="1:8" ht="15" customHeight="1">
      <c r="A17" s="53" t="s">
        <v>75</v>
      </c>
      <c r="B17" s="54">
        <v>174296</v>
      </c>
      <c r="C17" s="54">
        <v>1930053</v>
      </c>
      <c r="D17" s="58">
        <v>192169</v>
      </c>
      <c r="E17" s="54">
        <v>1960435</v>
      </c>
      <c r="F17" s="58"/>
      <c r="G17" s="54"/>
      <c r="H17" s="56"/>
    </row>
    <row r="18" spans="1:8" ht="15" customHeight="1">
      <c r="A18" s="53" t="s">
        <v>76</v>
      </c>
      <c r="B18" s="54">
        <v>179238</v>
      </c>
      <c r="C18" s="54">
        <v>2109291</v>
      </c>
      <c r="D18" s="54">
        <v>188310</v>
      </c>
      <c r="E18" s="54">
        <v>2148745</v>
      </c>
      <c r="F18" s="54"/>
      <c r="G18" s="54"/>
      <c r="H18" s="59"/>
    </row>
    <row r="19" spans="1:8" ht="15" customHeight="1" thickBot="1">
      <c r="A19" s="60" t="s">
        <v>77</v>
      </c>
      <c r="B19" s="61">
        <f>SUM(B7:B18)</f>
        <v>2109290</v>
      </c>
      <c r="C19" s="62"/>
      <c r="D19" s="61">
        <f>SUM(D7:D18)</f>
        <v>2148745</v>
      </c>
      <c r="E19" s="63"/>
      <c r="F19" s="61">
        <f>SUM(F7:F18)</f>
        <v>192276</v>
      </c>
      <c r="G19" s="63"/>
      <c r="H19" s="64"/>
    </row>
  </sheetData>
  <sheetProtection/>
  <mergeCells count="6">
    <mergeCell ref="A1:H1"/>
    <mergeCell ref="A2:H2"/>
    <mergeCell ref="A3:H3"/>
    <mergeCell ref="D5:E5"/>
    <mergeCell ref="F5:G5"/>
    <mergeCell ref="B5:C5"/>
  </mergeCells>
  <printOptions/>
  <pageMargins left="0.75" right="0.75" top="1" bottom="1" header="0.5" footer="0.5"/>
  <pageSetup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detkib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bim-gulden</dc:creator>
  <cp:keywords/>
  <dc:description/>
  <cp:lastModifiedBy>RECEP</cp:lastModifiedBy>
  <cp:lastPrinted>2016-05-02T09:13:28Z</cp:lastPrinted>
  <dcterms:created xsi:type="dcterms:W3CDTF">2010-11-12T12:53:26Z</dcterms:created>
  <dcterms:modified xsi:type="dcterms:W3CDTF">2016-09-21T22:01:04Z</dcterms:modified>
  <cp:category/>
  <cp:version/>
  <cp:contentType/>
  <cp:contentStatus/>
</cp:coreProperties>
</file>