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<sst xmlns="http://schemas.openxmlformats.org/spreadsheetml/2006/main" count="108" uniqueCount="88">
  <si>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</si>
  <si>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</si>
  <si>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</si>
  <si>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</si>
  <si>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</si>
  <si>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</si>
  <si>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</si>
  <si>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</si>
  <si>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</si>
  <si>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</si>
  <si>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</si>
  <si>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</si>
  <si>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</si>
  <si>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</si>
  <si>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</si>
  <si>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</si>
  <si>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</si>
  <si>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</si>
  <si>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</si>
  <si>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</si>
  <si>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</si>
  <si>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</si>
  <si>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</si>
  <si>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</si>
  <si>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</si>
  <si>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</si>
  <si>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</si>
  <si>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</si>
  <si>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</si>
  <si>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</si>
  <si>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</si>
  <si>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</si>
  <si>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</si>
  <si>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</si>
  <si>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</si>
  <si>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</si>
  <si>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</si>
  <si>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</si>
  <si>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</si>
  <si>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</si>
  <si>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</si>
  <si>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</si>
  <si>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</si>
  <si>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</si>
  <si>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</si>
  <si>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</si>
  <si>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</si>
  <si>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</si>
  <si>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</si>
  <si>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</si>
  <si>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</si>
  <si>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</si>
  <si>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</si>
  <si>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</si>
  <si>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</si>
  <si>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</si>
  <si>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</si>
  <si>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</si>
  <si>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</si>
  <si>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</si>
  <si>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</si>
  <si>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</si>
  <si>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</si>
  <si>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</si>
  <si>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</si>
  <si>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</si>
  <si>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</si>
  <si>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</si>
  <si>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</si>
  <si>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</si>
  <si>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</si>
  <si>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</si>
  <si>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</si>
  <si>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</si>
  <si>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</si>
  <si>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</si>
  <si>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</si>
  <si>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</si>
  <si>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</si>
  <si>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</si>
  <si>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</si>
  <si>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</si>
  <si>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</si>
  <si>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Antalya İhracatçılar Birliği Genel Sekreterliği</t>
  </si>
  <si>
    <t>Doğu Karadeniz İhr.Bir. Genel Sek.</t>
  </si>
  <si>
    <t>AĞUSTOS</t>
  </si>
  <si>
    <t>OCAK - AĞUSTOS</t>
  </si>
  <si>
    <t>01 EYLÜL - 31 AĞUSTOS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</si>
</sst>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266700</xdr:colOff>
      <xdr:row>40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8025"/>
          <a:ext cx="5838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"/>
      <c r="O1" s="10"/>
      <c r="P1" s="10"/>
    </row>
    <row r="2" spans="1:16" ht="25.5" customHeight="1" thickBo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"/>
      <c r="O2" s="10"/>
      <c r="P2" s="10"/>
    </row>
    <row r="3" spans="1:13" ht="32.25" customHeight="1">
      <c r="A3" s="90" t="s">
        <v>3</v>
      </c>
      <c r="B3" s="87" t="s">
        <v>85</v>
      </c>
      <c r="C3" s="87"/>
      <c r="D3" s="87"/>
      <c r="E3" s="87"/>
      <c r="F3" s="87" t="s">
        <v>86</v>
      </c>
      <c r="G3" s="87"/>
      <c r="H3" s="87"/>
      <c r="I3" s="87"/>
      <c r="J3" s="87" t="s">
        <v>87</v>
      </c>
      <c r="K3" s="87"/>
      <c r="L3" s="87"/>
      <c r="M3" s="88"/>
    </row>
    <row r="4" spans="1:121" ht="27">
      <c r="A4" s="91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1344226.78629</v>
      </c>
      <c r="C5" s="11">
        <v>1414701.61181</v>
      </c>
      <c r="D5" s="33">
        <v>5.242777947797561</v>
      </c>
      <c r="E5" s="33">
        <v>13.353124191442756</v>
      </c>
      <c r="F5" s="11">
        <v>11999841.44215</v>
      </c>
      <c r="G5" s="11">
        <v>13254066.67424</v>
      </c>
      <c r="H5" s="33">
        <v>10.452015038169385</v>
      </c>
      <c r="I5" s="33">
        <v>13.4031472651095</v>
      </c>
      <c r="J5" s="19">
        <v>18808981.915289998</v>
      </c>
      <c r="K5" s="19">
        <v>20382750.965</v>
      </c>
      <c r="L5" s="38">
        <v>8.36711448178208</v>
      </c>
      <c r="M5" s="39">
        <v>13.463766070677934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900495.60245</v>
      </c>
      <c r="C6" s="11">
        <v>924221.45694</v>
      </c>
      <c r="D6" s="33">
        <v>2.634755175422116</v>
      </c>
      <c r="E6" s="33">
        <v>8.723566716748367</v>
      </c>
      <c r="F6" s="11">
        <v>8475556.2003</v>
      </c>
      <c r="G6" s="11">
        <v>9183823.49279</v>
      </c>
      <c r="H6" s="33">
        <v>8.356587765472314</v>
      </c>
      <c r="I6" s="33">
        <v>9.287122341844931</v>
      </c>
      <c r="J6" s="19">
        <v>13568628.75645</v>
      </c>
      <c r="K6" s="19">
        <v>14313152.538</v>
      </c>
      <c r="L6" s="38">
        <v>5.487096706040274</v>
      </c>
      <c r="M6" s="39">
        <v>9.454510720190324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436282.18656</v>
      </c>
      <c r="C7" s="4">
        <v>453094.32485</v>
      </c>
      <c r="D7" s="34">
        <v>3.8535009697646396</v>
      </c>
      <c r="E7" s="34">
        <v>4.276679081759982</v>
      </c>
      <c r="F7" s="4">
        <v>3797768.77422</v>
      </c>
      <c r="G7" s="4">
        <v>4159196.93842</v>
      </c>
      <c r="H7" s="34">
        <v>9.51685544031657</v>
      </c>
      <c r="I7" s="34">
        <v>4.205979224367556</v>
      </c>
      <c r="J7" s="15">
        <v>5787025.45456</v>
      </c>
      <c r="K7" s="15">
        <v>6243958.2930000005</v>
      </c>
      <c r="L7" s="40">
        <v>7.8958152513386795</v>
      </c>
      <c r="M7" s="41">
        <v>4.124428246038845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83568.64558</v>
      </c>
      <c r="C8" s="4">
        <v>95975.6721</v>
      </c>
      <c r="D8" s="34">
        <v>14.846509039233851</v>
      </c>
      <c r="E8" s="34">
        <v>0.9058977937183607</v>
      </c>
      <c r="F8" s="4">
        <v>1297886.76958</v>
      </c>
      <c r="G8" s="4">
        <v>1309226.35832</v>
      </c>
      <c r="H8" s="34">
        <v>0.8736963043139395</v>
      </c>
      <c r="I8" s="34">
        <v>1.3239524226953674</v>
      </c>
      <c r="J8" s="15">
        <v>2237192.2665799996</v>
      </c>
      <c r="K8" s="15">
        <v>2191515.0949999997</v>
      </c>
      <c r="L8" s="40">
        <v>-2.0417186427086413</v>
      </c>
      <c r="M8" s="41">
        <v>1.4475988363938455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119572.29732</v>
      </c>
      <c r="C9" s="4">
        <v>109819.80098</v>
      </c>
      <c r="D9" s="34">
        <v>-8.156150344674165</v>
      </c>
      <c r="E9" s="34">
        <v>1.0365701353017298</v>
      </c>
      <c r="F9" s="4">
        <v>793430.28219</v>
      </c>
      <c r="G9" s="4">
        <v>818234.48772</v>
      </c>
      <c r="H9" s="34">
        <v>3.1261984936516627</v>
      </c>
      <c r="I9" s="34">
        <v>0.8274379181762674</v>
      </c>
      <c r="J9" s="15">
        <v>1290205.8763199998</v>
      </c>
      <c r="K9" s="15">
        <v>1284582.761</v>
      </c>
      <c r="L9" s="40">
        <v>-0.435830856393124</v>
      </c>
      <c r="M9" s="41">
        <v>0.848527356401893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85953.59881</v>
      </c>
      <c r="C10" s="4">
        <v>95133.95794</v>
      </c>
      <c r="D10" s="34">
        <v>10.680598901150299</v>
      </c>
      <c r="E10" s="34">
        <v>0.8979529991282167</v>
      </c>
      <c r="F10" s="4">
        <v>750156.36896</v>
      </c>
      <c r="G10" s="4">
        <v>834716.51859</v>
      </c>
      <c r="H10" s="34">
        <v>11.272336425968401</v>
      </c>
      <c r="I10" s="34">
        <v>0.8441053374980703</v>
      </c>
      <c r="J10" s="15">
        <v>1345872.87481</v>
      </c>
      <c r="K10" s="15">
        <v>1449210.281</v>
      </c>
      <c r="L10" s="40">
        <v>7.678095615426411</v>
      </c>
      <c r="M10" s="41">
        <v>0.9572715794894391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108455.10676</v>
      </c>
      <c r="C11" s="4">
        <v>87328.3656</v>
      </c>
      <c r="D11" s="34">
        <v>-19.479710814126346</v>
      </c>
      <c r="E11" s="34">
        <v>0.8242773610758635</v>
      </c>
      <c r="F11" s="4">
        <v>1050300.52867</v>
      </c>
      <c r="G11" s="4">
        <v>1013601.39941</v>
      </c>
      <c r="H11" s="34">
        <v>-3.494155078306228</v>
      </c>
      <c r="I11" s="34">
        <v>1.0250022999218316</v>
      </c>
      <c r="J11" s="15">
        <v>1828719.80976</v>
      </c>
      <c r="K11" s="15">
        <v>1761034.867</v>
      </c>
      <c r="L11" s="40">
        <v>-3.701219968130762</v>
      </c>
      <c r="M11" s="41">
        <v>1.16324639065203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11471.27417</v>
      </c>
      <c r="C12" s="4">
        <v>28136.83037</v>
      </c>
      <c r="D12" s="34">
        <v>145.2807765992049</v>
      </c>
      <c r="E12" s="34">
        <v>0.2655786825629405</v>
      </c>
      <c r="F12" s="4">
        <v>122209.90636</v>
      </c>
      <c r="G12" s="4">
        <v>333096.75887</v>
      </c>
      <c r="H12" s="34">
        <v>172.56117674190813</v>
      </c>
      <c r="I12" s="34">
        <v>0.3368434022851541</v>
      </c>
      <c r="J12" s="15">
        <v>181742.04517</v>
      </c>
      <c r="K12" s="15">
        <v>412038.35099999997</v>
      </c>
      <c r="L12" s="40">
        <v>126.71603074268407</v>
      </c>
      <c r="M12" s="41">
        <v>0.2721707182478882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50651.63313</v>
      </c>
      <c r="C13" s="4">
        <v>49559.79869</v>
      </c>
      <c r="D13" s="34">
        <v>-2.1555759854726695</v>
      </c>
      <c r="E13" s="34">
        <v>0.46778638073634393</v>
      </c>
      <c r="F13" s="4">
        <v>614987.19545</v>
      </c>
      <c r="G13" s="4">
        <v>662120.25631</v>
      </c>
      <c r="H13" s="34">
        <v>7.664071904051863</v>
      </c>
      <c r="I13" s="34">
        <v>0.669567727449496</v>
      </c>
      <c r="J13" s="15">
        <v>827017.24213</v>
      </c>
      <c r="K13" s="15">
        <v>892844.052</v>
      </c>
      <c r="L13" s="40">
        <v>7.959545039286205</v>
      </c>
      <c r="M13" s="41">
        <v>0.5897655068428203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4540.86012</v>
      </c>
      <c r="C14" s="4">
        <v>5172.70641</v>
      </c>
      <c r="D14" s="34">
        <v>13.914682974202682</v>
      </c>
      <c r="E14" s="34">
        <v>0.04882428246492917</v>
      </c>
      <c r="F14" s="4">
        <v>48816.37487</v>
      </c>
      <c r="G14" s="4">
        <v>53630.77515</v>
      </c>
      <c r="H14" s="34">
        <v>9.862265055160172</v>
      </c>
      <c r="I14" s="34">
        <v>0.05423400945118928</v>
      </c>
      <c r="J14" s="15">
        <v>70853.18512000001</v>
      </c>
      <c r="K14" s="15">
        <v>77968.831</v>
      </c>
      <c r="L14" s="40">
        <v>10.042803111742446</v>
      </c>
      <c r="M14" s="41">
        <v>0.0515020814997345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130036.09677</v>
      </c>
      <c r="C15" s="11">
        <v>158851.72037</v>
      </c>
      <c r="D15" s="33">
        <v>22.159711276913615</v>
      </c>
      <c r="E15" s="33">
        <v>1.499373954491421</v>
      </c>
      <c r="F15" s="11">
        <v>1035382.93892</v>
      </c>
      <c r="G15" s="11">
        <v>1267217.51912</v>
      </c>
      <c r="H15" s="33">
        <v>22.391191846547613</v>
      </c>
      <c r="I15" s="33">
        <v>1.2814710717204076</v>
      </c>
      <c r="J15" s="19">
        <v>1566082.3407700001</v>
      </c>
      <c r="K15" s="19">
        <v>1893750.2239999997</v>
      </c>
      <c r="L15" s="38">
        <v>20.922774920563512</v>
      </c>
      <c r="M15" s="39">
        <v>1.2509111285327397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130036.09677</v>
      </c>
      <c r="C16" s="4">
        <v>158851.72037</v>
      </c>
      <c r="D16" s="34">
        <v>22.159711276913615</v>
      </c>
      <c r="E16" s="34">
        <v>1.499373954491421</v>
      </c>
      <c r="F16" s="4">
        <v>1035382.93892</v>
      </c>
      <c r="G16" s="4">
        <v>1267217.51912</v>
      </c>
      <c r="H16" s="34">
        <v>22.391191846547613</v>
      </c>
      <c r="I16" s="34">
        <v>1.2814710717204076</v>
      </c>
      <c r="J16" s="15">
        <v>1566082.3407700001</v>
      </c>
      <c r="K16" s="15">
        <v>1893750.2239999997</v>
      </c>
      <c r="L16" s="40">
        <v>20.922774920563512</v>
      </c>
      <c r="M16" s="41">
        <v>1.2509111285327397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313695.08707</v>
      </c>
      <c r="C17" s="11">
        <v>331628.4345</v>
      </c>
      <c r="D17" s="33">
        <v>5.716808509021436</v>
      </c>
      <c r="E17" s="33">
        <v>3.1301835202029684</v>
      </c>
      <c r="F17" s="11">
        <v>2488902.30293</v>
      </c>
      <c r="G17" s="11">
        <v>2803025.66233</v>
      </c>
      <c r="H17" s="33">
        <v>12.620959811488234</v>
      </c>
      <c r="I17" s="33">
        <v>2.8345538515441597</v>
      </c>
      <c r="J17" s="19">
        <v>3674270.8190699997</v>
      </c>
      <c r="K17" s="19">
        <v>4175848.2059999993</v>
      </c>
      <c r="L17" s="38">
        <v>13.651072869390573</v>
      </c>
      <c r="M17" s="39">
        <v>2.758344223936512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313695.08707</v>
      </c>
      <c r="C18" s="4">
        <v>331628.4345</v>
      </c>
      <c r="D18" s="34">
        <v>5.716808509021436</v>
      </c>
      <c r="E18" s="34">
        <v>3.1301835202029684</v>
      </c>
      <c r="F18" s="4">
        <v>2488902.30293</v>
      </c>
      <c r="G18" s="4">
        <v>2803025.66233</v>
      </c>
      <c r="H18" s="34">
        <v>12.620959811488234</v>
      </c>
      <c r="I18" s="34">
        <v>2.8345538515441597</v>
      </c>
      <c r="J18" s="15">
        <v>3674270.8190699997</v>
      </c>
      <c r="K18" s="15">
        <v>4175848.2059999993</v>
      </c>
      <c r="L18" s="40">
        <v>13.651072869390573</v>
      </c>
      <c r="M18" s="41">
        <v>2.758344223936512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8760415.99652</v>
      </c>
      <c r="C19" s="11">
        <v>8778581.75737</v>
      </c>
      <c r="D19" s="33">
        <v>0.20736185196247894</v>
      </c>
      <c r="E19" s="33">
        <v>82.85951712525421</v>
      </c>
      <c r="F19" s="11">
        <v>75378373.22727</v>
      </c>
      <c r="G19" s="11">
        <v>77917758.05435</v>
      </c>
      <c r="H19" s="33">
        <v>3.3688506641336096</v>
      </c>
      <c r="I19" s="33">
        <v>78.79417022998403</v>
      </c>
      <c r="J19" s="19">
        <v>112367524.38951999</v>
      </c>
      <c r="K19" s="19">
        <v>116770679.50400001</v>
      </c>
      <c r="L19" s="38">
        <v>3.918529965309693</v>
      </c>
      <c r="M19" s="39">
        <v>77.13252815851999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911322.19352</v>
      </c>
      <c r="C20" s="11">
        <v>941139.88119</v>
      </c>
      <c r="D20" s="33">
        <v>3.271915013375084</v>
      </c>
      <c r="E20" s="33">
        <v>8.883256801390829</v>
      </c>
      <c r="F20" s="11">
        <v>7398364.13823</v>
      </c>
      <c r="G20" s="11">
        <v>8055573.02223</v>
      </c>
      <c r="H20" s="33">
        <v>8.88316486889266</v>
      </c>
      <c r="I20" s="33">
        <v>8.146181407977789</v>
      </c>
      <c r="J20" s="19">
        <v>11141926.845519999</v>
      </c>
      <c r="K20" s="19">
        <v>12140760.256000001</v>
      </c>
      <c r="L20" s="38">
        <v>8.964638022925252</v>
      </c>
      <c r="M20" s="39">
        <v>8.019543401558112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612906.06613</v>
      </c>
      <c r="C21" s="4">
        <v>617720.33465</v>
      </c>
      <c r="D21" s="34">
        <v>0.7854822763295669</v>
      </c>
      <c r="E21" s="34">
        <v>5.830555556947252</v>
      </c>
      <c r="F21" s="4">
        <v>5097923.38616</v>
      </c>
      <c r="G21" s="4">
        <v>5458352.57644</v>
      </c>
      <c r="H21" s="34">
        <v>7.070117829909019</v>
      </c>
      <c r="I21" s="34">
        <v>5.519747652175605</v>
      </c>
      <c r="J21" s="15">
        <v>7708211.482129999</v>
      </c>
      <c r="K21" s="15">
        <v>8199875.319000001</v>
      </c>
      <c r="L21" s="40">
        <v>6.3784424961591855</v>
      </c>
      <c r="M21" s="41">
        <v>5.416403472392699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136989.2158</v>
      </c>
      <c r="C22" s="4">
        <v>178533.48777</v>
      </c>
      <c r="D22" s="34">
        <v>30.32667332781388</v>
      </c>
      <c r="E22" s="34">
        <v>1.6851467578906063</v>
      </c>
      <c r="F22" s="4">
        <v>1032357.64632</v>
      </c>
      <c r="G22" s="4">
        <v>1208230.78222</v>
      </c>
      <c r="H22" s="34">
        <v>17.036066573142275</v>
      </c>
      <c r="I22" s="34">
        <v>1.2218208571266063</v>
      </c>
      <c r="J22" s="15">
        <v>1544010.2457999997</v>
      </c>
      <c r="K22" s="15">
        <v>1809925.671</v>
      </c>
      <c r="L22" s="40">
        <v>17.22238734641436</v>
      </c>
      <c r="M22" s="41">
        <v>1.1955410671259603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161426.91159</v>
      </c>
      <c r="C23" s="4">
        <v>144886.05877</v>
      </c>
      <c r="D23" s="34">
        <v>-10.246651352663719</v>
      </c>
      <c r="E23" s="34">
        <v>1.3675544865529703</v>
      </c>
      <c r="F23" s="4">
        <v>1268083.10575</v>
      </c>
      <c r="G23" s="4">
        <v>1388989.66357</v>
      </c>
      <c r="H23" s="34">
        <v>9.534592588747607</v>
      </c>
      <c r="I23" s="34">
        <v>1.4046128986755768</v>
      </c>
      <c r="J23" s="15">
        <v>1889705.11959</v>
      </c>
      <c r="K23" s="15">
        <v>2130959.269</v>
      </c>
      <c r="L23" s="40">
        <v>12.76676169784329</v>
      </c>
      <c r="M23" s="41">
        <v>1.407598864021094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1457889.21615</v>
      </c>
      <c r="C24" s="11">
        <v>1447762.39852</v>
      </c>
      <c r="D24" s="33">
        <v>-0.694621890183322</v>
      </c>
      <c r="E24" s="33">
        <v>13.665179247519642</v>
      </c>
      <c r="F24" s="11">
        <v>11429623.07138</v>
      </c>
      <c r="G24" s="11">
        <v>11507049.30152</v>
      </c>
      <c r="H24" s="33">
        <v>0.6774171786458603</v>
      </c>
      <c r="I24" s="33">
        <v>11.636479592705209</v>
      </c>
      <c r="J24" s="18">
        <v>16511261.413150001</v>
      </c>
      <c r="K24" s="18">
        <v>17591644.58</v>
      </c>
      <c r="L24" s="42">
        <v>6.543310894402965</v>
      </c>
      <c r="M24" s="43">
        <v>11.620108975002108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1457889.21615</v>
      </c>
      <c r="C25" s="4">
        <v>1447762.39852</v>
      </c>
      <c r="D25" s="34">
        <v>-0.694621890183322</v>
      </c>
      <c r="E25" s="34">
        <v>13.665179247519642</v>
      </c>
      <c r="F25" s="4">
        <v>11429623.07138</v>
      </c>
      <c r="G25" s="4">
        <v>11507049.30152</v>
      </c>
      <c r="H25" s="34">
        <v>0.6774171786458603</v>
      </c>
      <c r="I25" s="34">
        <v>11.636479592705209</v>
      </c>
      <c r="J25" s="15">
        <v>16511261.413150001</v>
      </c>
      <c r="K25" s="15">
        <v>17591644.58</v>
      </c>
      <c r="L25" s="40">
        <v>6.543310894402965</v>
      </c>
      <c r="M25" s="41">
        <v>11.620108975002108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6391204.58685</v>
      </c>
      <c r="C26" s="11">
        <v>6389679.47766</v>
      </c>
      <c r="D26" s="33">
        <v>-0.023862625101021256</v>
      </c>
      <c r="E26" s="33">
        <v>60.31108107634373</v>
      </c>
      <c r="F26" s="11">
        <v>56550386.01766</v>
      </c>
      <c r="G26" s="11">
        <v>58355135.7306</v>
      </c>
      <c r="H26" s="33">
        <v>3.1914012264680185</v>
      </c>
      <c r="I26" s="33">
        <v>59.011509229301026</v>
      </c>
      <c r="J26" s="19">
        <v>84714336.12885001</v>
      </c>
      <c r="K26" s="19">
        <v>87038274.668</v>
      </c>
      <c r="L26" s="38">
        <v>2.743264771166108</v>
      </c>
      <c r="M26" s="39">
        <v>57.492875781959754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1293531.46783</v>
      </c>
      <c r="C27" s="4">
        <v>1401805.34813</v>
      </c>
      <c r="D27" s="34">
        <v>8.370409456032636</v>
      </c>
      <c r="E27" s="34">
        <v>13.231398585783547</v>
      </c>
      <c r="F27" s="4">
        <v>10595643.82895</v>
      </c>
      <c r="G27" s="4">
        <v>11457307.75362</v>
      </c>
      <c r="H27" s="34">
        <v>8.132246974135862</v>
      </c>
      <c r="I27" s="34">
        <v>11.586178556194358</v>
      </c>
      <c r="J27" s="15">
        <v>15494232.21383</v>
      </c>
      <c r="K27" s="15">
        <v>16900672.989</v>
      </c>
      <c r="L27" s="40">
        <v>9.077189213122965</v>
      </c>
      <c r="M27" s="41">
        <v>11.163689727242923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1068304.41209</v>
      </c>
      <c r="C28" s="4">
        <v>1266796.12718</v>
      </c>
      <c r="D28" s="34">
        <v>18.58007070303834</v>
      </c>
      <c r="E28" s="34">
        <v>11.957069865659484</v>
      </c>
      <c r="F28" s="4">
        <v>12532587.48309</v>
      </c>
      <c r="G28" s="4">
        <v>13774117.13054</v>
      </c>
      <c r="H28" s="34">
        <v>9.90641117905759</v>
      </c>
      <c r="I28" s="34">
        <v>13.929047203776888</v>
      </c>
      <c r="J28" s="15">
        <v>19271867.78409</v>
      </c>
      <c r="K28" s="15">
        <v>20297628.865000002</v>
      </c>
      <c r="L28" s="40">
        <v>5.3225825976080205</v>
      </c>
      <c r="M28" s="41">
        <v>13.407538918424896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63442.07399</v>
      </c>
      <c r="C29" s="4">
        <v>139246.43277</v>
      </c>
      <c r="D29" s="34">
        <v>119.4859405005401</v>
      </c>
      <c r="E29" s="34">
        <v>1.3143230307161875</v>
      </c>
      <c r="F29" s="4">
        <v>585302.43161</v>
      </c>
      <c r="G29" s="4">
        <v>834699.91909</v>
      </c>
      <c r="H29" s="34">
        <v>42.61002073645563</v>
      </c>
      <c r="I29" s="34">
        <v>0.8440885512883359</v>
      </c>
      <c r="J29" s="15">
        <v>856728.7569899998</v>
      </c>
      <c r="K29" s="15">
        <v>1060333.968</v>
      </c>
      <c r="L29" s="40">
        <v>23.765422760564217</v>
      </c>
      <c r="M29" s="41">
        <v>0.7004004771711003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952506.80371</v>
      </c>
      <c r="C30" s="4">
        <v>887637.82307</v>
      </c>
      <c r="D30" s="34">
        <v>-6.810343021943385</v>
      </c>
      <c r="E30" s="34">
        <v>8.378260114732571</v>
      </c>
      <c r="F30" s="4">
        <v>7771488.55113</v>
      </c>
      <c r="G30" s="4">
        <v>7375748.54138</v>
      </c>
      <c r="H30" s="34">
        <v>-5.092203471012737</v>
      </c>
      <c r="I30" s="34">
        <v>7.458710320408233</v>
      </c>
      <c r="J30" s="15">
        <v>11998033.330710001</v>
      </c>
      <c r="K30" s="15">
        <v>11397459.902</v>
      </c>
      <c r="L30" s="40">
        <v>-5.005598935725416</v>
      </c>
      <c r="M30" s="41">
        <v>7.528558543641113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408020.13301</v>
      </c>
      <c r="C31" s="4">
        <v>390215.44623</v>
      </c>
      <c r="D31" s="34">
        <v>-4.363678490238525</v>
      </c>
      <c r="E31" s="34">
        <v>3.68317620580208</v>
      </c>
      <c r="F31" s="4">
        <v>3512193.1972</v>
      </c>
      <c r="G31" s="4">
        <v>3767243.86101</v>
      </c>
      <c r="H31" s="34">
        <v>7.261863157565833</v>
      </c>
      <c r="I31" s="34">
        <v>3.809617492782987</v>
      </c>
      <c r="J31" s="15">
        <v>5200960.65301</v>
      </c>
      <c r="K31" s="15">
        <v>5574403.998</v>
      </c>
      <c r="L31" s="40">
        <v>7.180276297108186</v>
      </c>
      <c r="M31" s="41">
        <v>3.6821561300238272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491374.46184</v>
      </c>
      <c r="C32" s="4">
        <v>501862.66304</v>
      </c>
      <c r="D32" s="34">
        <v>2.1344620069846343</v>
      </c>
      <c r="E32" s="34">
        <v>4.736995003523992</v>
      </c>
      <c r="F32" s="4">
        <v>4204385.72245</v>
      </c>
      <c r="G32" s="4">
        <v>4414952.71258</v>
      </c>
      <c r="H32" s="34">
        <v>5.008270031116393</v>
      </c>
      <c r="I32" s="34">
        <v>4.464611717263562</v>
      </c>
      <c r="J32" s="15">
        <v>6266677.453840001</v>
      </c>
      <c r="K32" s="15">
        <v>6567768.297</v>
      </c>
      <c r="L32" s="40">
        <v>4.804632843764789</v>
      </c>
      <c r="M32" s="41">
        <v>4.338319989733673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1276830.47524</v>
      </c>
      <c r="C33" s="4">
        <v>952932.13263</v>
      </c>
      <c r="D33" s="34">
        <v>-25.367372481387424</v>
      </c>
      <c r="E33" s="34">
        <v>8.994561826182295</v>
      </c>
      <c r="F33" s="4">
        <v>10591812.41147</v>
      </c>
      <c r="G33" s="4">
        <v>9533027.27</v>
      </c>
      <c r="H33" s="34">
        <v>-9.996260322014663</v>
      </c>
      <c r="I33" s="34">
        <v>9.64025393281352</v>
      </c>
      <c r="J33" s="15">
        <v>15697804.450239997</v>
      </c>
      <c r="K33" s="15">
        <v>14489667.769</v>
      </c>
      <c r="L33" s="40">
        <v>-7.696214365962033</v>
      </c>
      <c r="M33" s="41">
        <v>9.571107335739255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254993.12064</v>
      </c>
      <c r="C34" s="4">
        <v>251705.06285</v>
      </c>
      <c r="D34" s="34">
        <v>-1.2894692145997577</v>
      </c>
      <c r="E34" s="34">
        <v>2.375800618160571</v>
      </c>
      <c r="F34" s="4">
        <v>2089331.44496</v>
      </c>
      <c r="G34" s="4">
        <v>2141526.41977</v>
      </c>
      <c r="H34" s="34">
        <v>2.4981663362176274</v>
      </c>
      <c r="I34" s="34">
        <v>2.16561412295339</v>
      </c>
      <c r="J34" s="15">
        <v>3109011.83564</v>
      </c>
      <c r="K34" s="15">
        <v>3149897.856</v>
      </c>
      <c r="L34" s="40">
        <v>1.3150808849070672</v>
      </c>
      <c r="M34" s="41">
        <v>2.0806557442877525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157073.61746</v>
      </c>
      <c r="C35" s="4">
        <v>187486.78343</v>
      </c>
      <c r="D35" s="34">
        <v>19.36236426065946</v>
      </c>
      <c r="E35" s="34">
        <v>1.7696553693692667</v>
      </c>
      <c r="F35" s="4">
        <v>1302229.94001</v>
      </c>
      <c r="G35" s="4">
        <v>1429624.28132</v>
      </c>
      <c r="H35" s="34">
        <v>9.782783930541619</v>
      </c>
      <c r="I35" s="34">
        <v>1.4457045710770147</v>
      </c>
      <c r="J35" s="15">
        <v>1845663.85046</v>
      </c>
      <c r="K35" s="15">
        <v>2202048.1010000003</v>
      </c>
      <c r="L35" s="40">
        <v>19.309271861784445</v>
      </c>
      <c r="M35" s="41">
        <v>1.4545563824605452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114212.63521</v>
      </c>
      <c r="C36" s="11">
        <v>91461.41498</v>
      </c>
      <c r="D36" s="33">
        <v>-19.9200554195846</v>
      </c>
      <c r="E36" s="33">
        <v>0.8632885003859371</v>
      </c>
      <c r="F36" s="11">
        <v>830337.44266</v>
      </c>
      <c r="G36" s="11">
        <v>872693.16103</v>
      </c>
      <c r="H36" s="33">
        <v>5.101024739329201</v>
      </c>
      <c r="I36" s="33">
        <v>0.8825091379140594</v>
      </c>
      <c r="J36" s="19">
        <v>1202571.79821</v>
      </c>
      <c r="K36" s="19">
        <v>1303165.702</v>
      </c>
      <c r="L36" s="38">
        <v>8.364897957837677</v>
      </c>
      <c r="M36" s="39">
        <v>0.8608022633052268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304797.0694</v>
      </c>
      <c r="C37" s="4">
        <v>312133.001</v>
      </c>
      <c r="D37" s="34">
        <v>2.406824847247042</v>
      </c>
      <c r="E37" s="34">
        <v>2.946169490305563</v>
      </c>
      <c r="F37" s="4">
        <v>2479112.54407</v>
      </c>
      <c r="G37" s="4">
        <v>2680164.98306</v>
      </c>
      <c r="H37" s="34">
        <v>8.10985525731434</v>
      </c>
      <c r="I37" s="34">
        <v>2.710311246023872</v>
      </c>
      <c r="J37" s="15">
        <v>3695653.9203999997</v>
      </c>
      <c r="K37" s="15">
        <v>3994794.966</v>
      </c>
      <c r="L37" s="40">
        <v>8.094400938051654</v>
      </c>
      <c r="M37" s="41">
        <v>2.6387500399186585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6118.31643</v>
      </c>
      <c r="C38" s="4">
        <v>6397.24235</v>
      </c>
      <c r="D38" s="34">
        <v>4.558867184971676</v>
      </c>
      <c r="E38" s="34">
        <v>0.06038246572223442</v>
      </c>
      <c r="F38" s="4">
        <v>55961.02006</v>
      </c>
      <c r="G38" s="4">
        <v>74029.6972</v>
      </c>
      <c r="H38" s="34">
        <v>32.28796959138202</v>
      </c>
      <c r="I38" s="34">
        <v>0.0748623768048126</v>
      </c>
      <c r="J38" s="15">
        <v>75130.07743</v>
      </c>
      <c r="K38" s="15">
        <v>100432.257</v>
      </c>
      <c r="L38" s="40">
        <v>33.677829752770414</v>
      </c>
      <c r="M38" s="41">
        <v>0.06634023133188031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342966.43511</v>
      </c>
      <c r="C39" s="4">
        <v>401253.0968</v>
      </c>
      <c r="D39" s="34">
        <v>16.994858890872404</v>
      </c>
      <c r="E39" s="34">
        <v>3.787358683303035</v>
      </c>
      <c r="F39" s="4">
        <v>2650576.03225</v>
      </c>
      <c r="G39" s="4">
        <v>3351030.98047</v>
      </c>
      <c r="H39" s="34">
        <v>26.426517847345167</v>
      </c>
      <c r="I39" s="34">
        <v>3.3887230859097146</v>
      </c>
      <c r="J39" s="15">
        <v>3972881.294109999</v>
      </c>
      <c r="K39" s="15">
        <v>4880115.2069999995</v>
      </c>
      <c r="L39" s="40">
        <v>22.835666251468957</v>
      </c>
      <c r="M39" s="41">
        <v>3.2235457155822647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342966.43511</v>
      </c>
      <c r="C40" s="11">
        <v>401253.0968</v>
      </c>
      <c r="D40" s="33">
        <v>16.994858890872404</v>
      </c>
      <c r="E40" s="33">
        <v>3.787358683303035</v>
      </c>
      <c r="F40" s="11">
        <v>2650576.03225</v>
      </c>
      <c r="G40" s="11">
        <v>3351030.98047</v>
      </c>
      <c r="H40" s="33">
        <v>26.426517847345167</v>
      </c>
      <c r="I40" s="33">
        <v>3.3887230859097146</v>
      </c>
      <c r="J40" s="19">
        <v>3972881.294109999</v>
      </c>
      <c r="K40" s="19">
        <v>4880115.2069999995</v>
      </c>
      <c r="L40" s="38">
        <v>22.835666251468957</v>
      </c>
      <c r="M40" s="39">
        <v>3.2235457155822647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10447609.21792</v>
      </c>
      <c r="C41" s="49">
        <v>10594536.46598</v>
      </c>
      <c r="D41" s="50">
        <v>1.4063241167939913</v>
      </c>
      <c r="E41" s="51">
        <v>100</v>
      </c>
      <c r="F41" s="49">
        <v>90028790.70167</v>
      </c>
      <c r="G41" s="49">
        <v>94522855.70906</v>
      </c>
      <c r="H41" s="50">
        <v>4.991808700710037</v>
      </c>
      <c r="I41" s="51">
        <v>95.58604058100325</v>
      </c>
      <c r="J41" s="52">
        <v>135149387.59692</v>
      </c>
      <c r="K41" s="52">
        <v>142033545.676</v>
      </c>
      <c r="L41" s="53">
        <v>5.093739750868743</v>
      </c>
      <c r="M41" s="54">
        <v>93.81983994478018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7547210.4573299885</v>
      </c>
      <c r="G42" s="45">
        <v>4364863.809939995</v>
      </c>
      <c r="H42" s="46">
        <v>-42.165865989588774</v>
      </c>
      <c r="I42" s="46">
        <v>4.4139594189967575</v>
      </c>
      <c r="J42" s="19">
        <v>8640469.980079979</v>
      </c>
      <c r="K42" s="19">
        <v>9356123.886000007</v>
      </c>
      <c r="L42" s="38">
        <v>8.28258078055847</v>
      </c>
      <c r="M42" s="39">
        <v>6.180160055219823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81</v>
      </c>
      <c r="B43" s="77">
        <v>10447609.21792</v>
      </c>
      <c r="C43" s="77">
        <v>10594536.46598</v>
      </c>
      <c r="D43" s="78">
        <v>1.4063241167939913</v>
      </c>
      <c r="E43" s="79">
        <v>100</v>
      </c>
      <c r="F43" s="77">
        <v>97576001.159</v>
      </c>
      <c r="G43" s="77">
        <v>98887719.519</v>
      </c>
      <c r="H43" s="78">
        <v>1.3443042801708545</v>
      </c>
      <c r="I43" s="79">
        <v>100</v>
      </c>
      <c r="J43" s="77">
        <v>143789857.577</v>
      </c>
      <c r="K43" s="77">
        <v>151389669.562</v>
      </c>
      <c r="L43" s="80">
        <v>5.285360256324259</v>
      </c>
      <c r="M43" s="81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8.71093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2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2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5" customFormat="1" ht="32.25" customHeight="1">
      <c r="A3" s="90" t="s">
        <v>34</v>
      </c>
      <c r="B3" s="87" t="s">
        <v>85</v>
      </c>
      <c r="C3" s="87"/>
      <c r="D3" s="87"/>
      <c r="E3" s="87"/>
      <c r="F3" s="87" t="s">
        <v>86</v>
      </c>
      <c r="G3" s="87"/>
      <c r="H3" s="87"/>
      <c r="I3" s="87"/>
      <c r="J3" s="87" t="s">
        <v>87</v>
      </c>
      <c r="K3" s="87"/>
      <c r="L3" s="87"/>
      <c r="M3" s="88"/>
    </row>
    <row r="4" spans="1:13" ht="37.5" customHeight="1">
      <c r="A4" s="93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83</v>
      </c>
      <c r="B5" s="6">
        <v>87208.957</v>
      </c>
      <c r="C5" s="6">
        <v>112558.439</v>
      </c>
      <c r="D5" s="7">
        <v>29.067521126298995</v>
      </c>
      <c r="E5" s="20">
        <v>1.0624196666010135</v>
      </c>
      <c r="F5" s="6">
        <v>808064.223</v>
      </c>
      <c r="G5" s="6">
        <v>974375.7209999999</v>
      </c>
      <c r="H5" s="7">
        <v>20.581470292368074</v>
      </c>
      <c r="I5" s="20">
        <v>1.0308361016934708</v>
      </c>
      <c r="J5" s="15">
        <v>1160353.449</v>
      </c>
      <c r="K5" s="15">
        <v>1426832.043</v>
      </c>
      <c r="L5" s="16">
        <v>22.965295120176787</v>
      </c>
      <c r="M5" s="17">
        <v>1.0045739801741824</v>
      </c>
    </row>
    <row r="6" spans="1:13" ht="30" customHeight="1">
      <c r="A6" s="25" t="s">
        <v>35</v>
      </c>
      <c r="B6" s="6">
        <v>1009688.652</v>
      </c>
      <c r="C6" s="6">
        <v>959345.3</v>
      </c>
      <c r="D6" s="7">
        <v>-4.986027316468241</v>
      </c>
      <c r="E6" s="20">
        <v>9.055094605400928</v>
      </c>
      <c r="F6" s="6">
        <v>8429645.703</v>
      </c>
      <c r="G6" s="6">
        <v>8119483.772000001</v>
      </c>
      <c r="H6" s="7">
        <v>-3.679418351943503</v>
      </c>
      <c r="I6" s="20">
        <v>8.589968755278415</v>
      </c>
      <c r="J6" s="15">
        <v>12635851.465000002</v>
      </c>
      <c r="K6" s="15">
        <v>12758757.033000002</v>
      </c>
      <c r="L6" s="16">
        <v>0.972673415324924</v>
      </c>
      <c r="M6" s="17">
        <v>8.98291806495136</v>
      </c>
    </row>
    <row r="7" spans="1:13" ht="30" customHeight="1">
      <c r="A7" s="25" t="s">
        <v>36</v>
      </c>
      <c r="B7" s="6">
        <v>248160.99</v>
      </c>
      <c r="C7" s="6">
        <v>218394.011</v>
      </c>
      <c r="D7" s="7">
        <v>-11.995027502106593</v>
      </c>
      <c r="E7" s="20">
        <v>2.0613833526447367</v>
      </c>
      <c r="F7" s="6">
        <v>2102200.183</v>
      </c>
      <c r="G7" s="6">
        <v>2037517.343</v>
      </c>
      <c r="H7" s="7">
        <v>-3.0769115388284636</v>
      </c>
      <c r="I7" s="20">
        <v>2.1555816608765426</v>
      </c>
      <c r="J7" s="15">
        <v>3210602.687</v>
      </c>
      <c r="K7" s="15">
        <v>3134427.279</v>
      </c>
      <c r="L7" s="16">
        <v>-2.3726202033169796</v>
      </c>
      <c r="M7" s="17">
        <v>2.2068218208858674</v>
      </c>
    </row>
    <row r="8" spans="1:13" ht="30" customHeight="1">
      <c r="A8" s="25" t="s">
        <v>37</v>
      </c>
      <c r="B8" s="6">
        <v>151006.766</v>
      </c>
      <c r="C8" s="6">
        <v>160031.937</v>
      </c>
      <c r="D8" s="7">
        <v>5.976666634924161</v>
      </c>
      <c r="E8" s="20">
        <v>1.5105138154328384</v>
      </c>
      <c r="F8" s="6">
        <v>1144642.7149999999</v>
      </c>
      <c r="G8" s="6">
        <v>1355512.447</v>
      </c>
      <c r="H8" s="7">
        <v>18.422318967888604</v>
      </c>
      <c r="I8" s="20">
        <v>1.4340578655104415</v>
      </c>
      <c r="J8" s="15">
        <v>1697588.1620000005</v>
      </c>
      <c r="K8" s="15">
        <v>2027412.6759999997</v>
      </c>
      <c r="L8" s="16">
        <v>19.42900648007695</v>
      </c>
      <c r="M8" s="17">
        <v>1.4274181964000858</v>
      </c>
    </row>
    <row r="9" spans="1:13" ht="30" customHeight="1">
      <c r="A9" s="25" t="s">
        <v>84</v>
      </c>
      <c r="B9" s="6">
        <v>73293.004</v>
      </c>
      <c r="C9" s="6">
        <v>95692.163</v>
      </c>
      <c r="D9" s="7">
        <v>30.56111467337319</v>
      </c>
      <c r="E9" s="20">
        <v>0.9032218002844712</v>
      </c>
      <c r="F9" s="6">
        <v>695661.2669999999</v>
      </c>
      <c r="G9" s="6">
        <v>761730.5689999999</v>
      </c>
      <c r="H9" s="7">
        <v>9.497338019826831</v>
      </c>
      <c r="I9" s="20">
        <v>0.8058691871784738</v>
      </c>
      <c r="J9" s="15">
        <v>1107943.77</v>
      </c>
      <c r="K9" s="15">
        <v>1182685.017</v>
      </c>
      <c r="L9" s="16">
        <v>6.745942260228601</v>
      </c>
      <c r="M9" s="17">
        <v>0.8326800625545389</v>
      </c>
    </row>
    <row r="10" spans="1:13" ht="30" customHeight="1">
      <c r="A10" s="25" t="s">
        <v>38</v>
      </c>
      <c r="B10" s="6">
        <v>850181.844</v>
      </c>
      <c r="C10" s="6">
        <v>899673.036</v>
      </c>
      <c r="D10" s="7">
        <v>5.821247812956109</v>
      </c>
      <c r="E10" s="20">
        <v>8.491858411052073</v>
      </c>
      <c r="F10" s="6">
        <v>7558652.306</v>
      </c>
      <c r="G10" s="6">
        <v>7892663.337</v>
      </c>
      <c r="H10" s="7">
        <v>4.418923076205861</v>
      </c>
      <c r="I10" s="20">
        <v>8.350005168378022</v>
      </c>
      <c r="J10" s="15">
        <v>11474052.452</v>
      </c>
      <c r="K10" s="15">
        <v>11747176.769999998</v>
      </c>
      <c r="L10" s="16">
        <v>2.3803649071901427</v>
      </c>
      <c r="M10" s="17">
        <v>8.27070584904757</v>
      </c>
    </row>
    <row r="11" spans="1:13" ht="30" customHeight="1">
      <c r="A11" s="25" t="s">
        <v>39</v>
      </c>
      <c r="B11" s="6">
        <v>642989.077</v>
      </c>
      <c r="C11" s="6">
        <v>674375.155</v>
      </c>
      <c r="D11" s="7">
        <v>4.881277011180079</v>
      </c>
      <c r="E11" s="20">
        <v>6.365310621792711</v>
      </c>
      <c r="F11" s="6">
        <v>5138072.666999999</v>
      </c>
      <c r="G11" s="6">
        <v>5993433.306</v>
      </c>
      <c r="H11" s="7">
        <v>16.647499839651463</v>
      </c>
      <c r="I11" s="20">
        <v>6.340723903276374</v>
      </c>
      <c r="J11" s="15">
        <v>7661204.029999999</v>
      </c>
      <c r="K11" s="15">
        <v>9056297.929000001</v>
      </c>
      <c r="L11" s="16">
        <v>18.209851787487274</v>
      </c>
      <c r="M11" s="17">
        <v>6.376168309936628</v>
      </c>
    </row>
    <row r="12" spans="1:13" ht="30" customHeight="1">
      <c r="A12" s="25" t="s">
        <v>40</v>
      </c>
      <c r="B12" s="6">
        <v>437710.023</v>
      </c>
      <c r="C12" s="6">
        <v>513192.101</v>
      </c>
      <c r="D12" s="7">
        <v>17.244768004775626</v>
      </c>
      <c r="E12" s="20">
        <v>4.8439316117976166</v>
      </c>
      <c r="F12" s="6">
        <v>3702555.501</v>
      </c>
      <c r="G12" s="6">
        <v>4271573.913</v>
      </c>
      <c r="H12" s="7">
        <v>15.368261511443027</v>
      </c>
      <c r="I12" s="20">
        <v>4.519091050476251</v>
      </c>
      <c r="J12" s="15">
        <v>5651835.024999999</v>
      </c>
      <c r="K12" s="15">
        <v>6348779.591999999</v>
      </c>
      <c r="L12" s="16">
        <v>12.33129707284759</v>
      </c>
      <c r="M12" s="17">
        <v>4.4699155834588025</v>
      </c>
    </row>
    <row r="13" spans="1:13" ht="30" customHeight="1">
      <c r="A13" s="25" t="s">
        <v>41</v>
      </c>
      <c r="B13" s="6">
        <v>3324121.046</v>
      </c>
      <c r="C13" s="6">
        <v>3014483.457</v>
      </c>
      <c r="D13" s="7">
        <v>-9.314871050577263</v>
      </c>
      <c r="E13" s="20">
        <v>28.453188741896202</v>
      </c>
      <c r="F13" s="6">
        <v>26783458.554999996</v>
      </c>
      <c r="G13" s="6">
        <v>26538252.099</v>
      </c>
      <c r="H13" s="7">
        <v>-0.9155145348255287</v>
      </c>
      <c r="I13" s="20">
        <v>28.076016006859977</v>
      </c>
      <c r="J13" s="15">
        <v>39964146.634</v>
      </c>
      <c r="K13" s="15">
        <v>40191643.267000005</v>
      </c>
      <c r="L13" s="16">
        <v>0.5692518223483237</v>
      </c>
      <c r="M13" s="17">
        <v>28.297289260184545</v>
      </c>
    </row>
    <row r="14" spans="1:13" ht="30" customHeight="1">
      <c r="A14" s="25" t="s">
        <v>42</v>
      </c>
      <c r="B14" s="6">
        <v>1503320.194</v>
      </c>
      <c r="C14" s="6">
        <v>1630358.601</v>
      </c>
      <c r="D14" s="7">
        <v>8.450522217890205</v>
      </c>
      <c r="E14" s="20">
        <v>15.388673267888114</v>
      </c>
      <c r="F14" s="6">
        <v>12303662.056000002</v>
      </c>
      <c r="G14" s="6">
        <v>13246862.741</v>
      </c>
      <c r="H14" s="7">
        <v>7.666015863464305</v>
      </c>
      <c r="I14" s="20">
        <v>14.014454643416679</v>
      </c>
      <c r="J14" s="15">
        <v>18067089.678000003</v>
      </c>
      <c r="K14" s="15">
        <v>19614038.616</v>
      </c>
      <c r="L14" s="16">
        <v>8.56224752060478</v>
      </c>
      <c r="M14" s="17">
        <v>13.80944094746913</v>
      </c>
    </row>
    <row r="15" spans="1:13" ht="30" customHeight="1">
      <c r="A15" s="25" t="s">
        <v>43</v>
      </c>
      <c r="B15" s="6">
        <v>98916.825</v>
      </c>
      <c r="C15" s="6">
        <v>80254.533</v>
      </c>
      <c r="D15" s="7">
        <v>-18.86665084529351</v>
      </c>
      <c r="E15" s="20">
        <v>0.7575086768312417</v>
      </c>
      <c r="F15" s="6">
        <v>918333.5239999999</v>
      </c>
      <c r="G15" s="6">
        <v>792320.28</v>
      </c>
      <c r="H15" s="7">
        <v>-13.721947495842462</v>
      </c>
      <c r="I15" s="20">
        <v>0.8382314246188809</v>
      </c>
      <c r="J15" s="15">
        <v>1490920.986</v>
      </c>
      <c r="K15" s="15">
        <v>1337935.235</v>
      </c>
      <c r="L15" s="16">
        <v>-10.261157528572069</v>
      </c>
      <c r="M15" s="17">
        <v>0.9419853800124043</v>
      </c>
    </row>
    <row r="16" spans="1:13" ht="30" customHeight="1">
      <c r="A16" s="25" t="s">
        <v>44</v>
      </c>
      <c r="B16" s="6">
        <v>850079.194</v>
      </c>
      <c r="C16" s="6">
        <v>874404.888</v>
      </c>
      <c r="D16" s="7">
        <v>2.8615797412399693</v>
      </c>
      <c r="E16" s="20">
        <v>8.253356725951544</v>
      </c>
      <c r="F16" s="6">
        <v>6983254.177999999</v>
      </c>
      <c r="G16" s="6">
        <v>7661169.218</v>
      </c>
      <c r="H16" s="7">
        <v>9.707723973956158</v>
      </c>
      <c r="I16" s="20">
        <v>8.105097079997067</v>
      </c>
      <c r="J16" s="15">
        <v>10378575.442</v>
      </c>
      <c r="K16" s="15">
        <v>11364869.627</v>
      </c>
      <c r="L16" s="16">
        <v>9.503174983039262</v>
      </c>
      <c r="M16" s="17">
        <v>8.001539053854895</v>
      </c>
    </row>
    <row r="17" spans="1:13" ht="30" customHeight="1">
      <c r="A17" s="25" t="s">
        <v>45</v>
      </c>
      <c r="B17" s="6">
        <v>1170932.648</v>
      </c>
      <c r="C17" s="6">
        <v>1361772.845</v>
      </c>
      <c r="D17" s="7">
        <v>16.298136133274845</v>
      </c>
      <c r="E17" s="20">
        <v>12.853538702426512</v>
      </c>
      <c r="F17" s="6">
        <v>13460587.83</v>
      </c>
      <c r="G17" s="6">
        <v>14877960.963000001</v>
      </c>
      <c r="H17" s="7">
        <v>10.529801156536871</v>
      </c>
      <c r="I17" s="20">
        <v>15.740067152439401</v>
      </c>
      <c r="J17" s="15">
        <v>20649279.847000003</v>
      </c>
      <c r="K17" s="15">
        <v>21842690.594</v>
      </c>
      <c r="L17" s="16">
        <v>5.77943035225696</v>
      </c>
      <c r="M17" s="17">
        <v>15.378543491069996</v>
      </c>
    </row>
    <row r="18" spans="1:13" s="5" customFormat="1" ht="39" customHeight="1" thickBot="1">
      <c r="A18" s="26" t="s">
        <v>32</v>
      </c>
      <c r="B18" s="82">
        <v>10447609.22</v>
      </c>
      <c r="C18" s="82">
        <v>10594536.466</v>
      </c>
      <c r="D18" s="83">
        <v>1.406324096796562</v>
      </c>
      <c r="E18" s="82">
        <v>100</v>
      </c>
      <c r="F18" s="82">
        <v>90028790.708</v>
      </c>
      <c r="G18" s="82">
        <v>94522855.709</v>
      </c>
      <c r="H18" s="83">
        <v>4.991808693261341</v>
      </c>
      <c r="I18" s="82">
        <v>100</v>
      </c>
      <c r="J18" s="84">
        <v>135149388</v>
      </c>
      <c r="K18" s="84">
        <v>142033545.678</v>
      </c>
      <c r="L18" s="85">
        <v>5.0937394389088935</v>
      </c>
      <c r="M18" s="8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4" t="s">
        <v>46</v>
      </c>
      <c r="B1" s="95"/>
      <c r="C1" s="95"/>
      <c r="D1" s="95"/>
      <c r="E1" s="95"/>
      <c r="F1" s="95"/>
      <c r="G1" s="95"/>
      <c r="H1" s="96"/>
    </row>
    <row r="2" spans="1:8" ht="12.75">
      <c r="A2" s="97" t="s">
        <v>47</v>
      </c>
      <c r="B2" s="98"/>
      <c r="C2" s="98"/>
      <c r="D2" s="98"/>
      <c r="E2" s="98"/>
      <c r="F2" s="98"/>
      <c r="G2" s="98"/>
      <c r="H2" s="99"/>
    </row>
    <row r="3" spans="1:8" ht="12.75">
      <c r="A3" s="97" t="s">
        <v>64</v>
      </c>
      <c r="B3" s="98"/>
      <c r="C3" s="98"/>
      <c r="D3" s="98"/>
      <c r="E3" s="98"/>
      <c r="F3" s="98"/>
      <c r="G3" s="98"/>
      <c r="H3" s="99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0">
        <v>2011</v>
      </c>
      <c r="C5" s="101"/>
      <c r="D5" s="100">
        <v>2012</v>
      </c>
      <c r="E5" s="101"/>
      <c r="F5" s="100">
        <v>2013</v>
      </c>
      <c r="G5" s="101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63" t="s">
        <v>78</v>
      </c>
    </row>
    <row r="7" spans="1:8" ht="12.75">
      <c r="A7" s="64" t="s">
        <v>52</v>
      </c>
      <c r="B7" s="65">
        <v>126734</v>
      </c>
      <c r="C7" s="65">
        <f>B7</f>
        <v>126734</v>
      </c>
      <c r="D7" s="65">
        <v>118872</v>
      </c>
      <c r="E7" s="65">
        <f>D7</f>
        <v>118872</v>
      </c>
      <c r="F7" s="65">
        <v>166797</v>
      </c>
      <c r="G7" s="65">
        <f>F7</f>
        <v>166797</v>
      </c>
      <c r="H7" s="66">
        <f aca="true" t="shared" si="0" ref="H7:H14">((F7-D7)/D7)*100</f>
        <v>40.31647486371896</v>
      </c>
    </row>
    <row r="8" spans="1:8" ht="12.75">
      <c r="A8" s="64" t="s">
        <v>53</v>
      </c>
      <c r="B8" s="65">
        <v>132238</v>
      </c>
      <c r="C8" s="65">
        <f aca="true" t="shared" si="1" ref="C8:C18">C7+B8</f>
        <v>258972</v>
      </c>
      <c r="D8" s="65">
        <v>124660</v>
      </c>
      <c r="E8" s="65">
        <f aca="true" t="shared" si="2" ref="E8:E18">E7+D8</f>
        <v>243532</v>
      </c>
      <c r="F8" s="65">
        <v>167676</v>
      </c>
      <c r="G8" s="65">
        <f aca="true" t="shared" si="3" ref="G8:G14">G7+F8</f>
        <v>334473</v>
      </c>
      <c r="H8" s="66">
        <f t="shared" si="0"/>
        <v>34.50665811005936</v>
      </c>
    </row>
    <row r="9" spans="1:8" ht="12.75">
      <c r="A9" s="64" t="s">
        <v>54</v>
      </c>
      <c r="B9" s="65">
        <v>143417</v>
      </c>
      <c r="C9" s="65">
        <f t="shared" si="1"/>
        <v>402389</v>
      </c>
      <c r="D9" s="65">
        <v>157699</v>
      </c>
      <c r="E9" s="65">
        <f t="shared" si="2"/>
        <v>401231</v>
      </c>
      <c r="F9" s="65">
        <v>168058</v>
      </c>
      <c r="G9" s="65">
        <f t="shared" si="3"/>
        <v>502531</v>
      </c>
      <c r="H9" s="66">
        <f t="shared" si="0"/>
        <v>6.568843175923754</v>
      </c>
    </row>
    <row r="10" spans="1:8" ht="12.75">
      <c r="A10" s="64" t="s">
        <v>55</v>
      </c>
      <c r="B10" s="65">
        <v>152047</v>
      </c>
      <c r="C10" s="65">
        <f t="shared" si="1"/>
        <v>554436</v>
      </c>
      <c r="D10" s="65">
        <v>139376</v>
      </c>
      <c r="E10" s="65">
        <f t="shared" si="2"/>
        <v>540607</v>
      </c>
      <c r="F10" s="65">
        <v>161395</v>
      </c>
      <c r="G10" s="65">
        <f t="shared" si="3"/>
        <v>663926</v>
      </c>
      <c r="H10" s="66">
        <f t="shared" si="0"/>
        <v>15.798272299391575</v>
      </c>
    </row>
    <row r="11" spans="1:8" ht="12.75">
      <c r="A11" s="64" t="s">
        <v>56</v>
      </c>
      <c r="B11" s="65">
        <v>143193</v>
      </c>
      <c r="C11" s="65">
        <f t="shared" si="1"/>
        <v>697629</v>
      </c>
      <c r="D11" s="65">
        <v>149969</v>
      </c>
      <c r="E11" s="65">
        <f t="shared" si="2"/>
        <v>690576</v>
      </c>
      <c r="F11" s="65">
        <v>171512</v>
      </c>
      <c r="G11" s="65">
        <f t="shared" si="3"/>
        <v>835438</v>
      </c>
      <c r="H11" s="67">
        <f t="shared" si="0"/>
        <v>14.364968760210445</v>
      </c>
    </row>
    <row r="12" spans="1:8" ht="12.75">
      <c r="A12" s="64" t="s">
        <v>57</v>
      </c>
      <c r="B12" s="65">
        <v>147374</v>
      </c>
      <c r="C12" s="65">
        <f t="shared" si="1"/>
        <v>845003</v>
      </c>
      <c r="D12" s="65">
        <v>154855</v>
      </c>
      <c r="E12" s="65">
        <f t="shared" si="2"/>
        <v>845431</v>
      </c>
      <c r="F12" s="65">
        <v>171203</v>
      </c>
      <c r="G12" s="65">
        <f t="shared" si="3"/>
        <v>1006641</v>
      </c>
      <c r="H12" s="67">
        <f t="shared" si="0"/>
        <v>10.556972651835588</v>
      </c>
    </row>
    <row r="13" spans="1:8" ht="12.75">
      <c r="A13" s="64" t="s">
        <v>58</v>
      </c>
      <c r="B13" s="65">
        <v>151903</v>
      </c>
      <c r="C13" s="65">
        <f t="shared" si="1"/>
        <v>996906</v>
      </c>
      <c r="D13" s="65">
        <v>148300</v>
      </c>
      <c r="E13" s="65">
        <f t="shared" si="2"/>
        <v>993731</v>
      </c>
      <c r="F13" s="65">
        <v>188839</v>
      </c>
      <c r="G13" s="65">
        <f t="shared" si="3"/>
        <v>1195480</v>
      </c>
      <c r="H13" s="67">
        <f t="shared" si="0"/>
        <v>27.33580579905597</v>
      </c>
    </row>
    <row r="14" spans="1:8" ht="12.75">
      <c r="A14" s="64" t="s">
        <v>59</v>
      </c>
      <c r="B14" s="65">
        <v>160975</v>
      </c>
      <c r="C14" s="65">
        <f t="shared" si="1"/>
        <v>1157881</v>
      </c>
      <c r="D14" s="65">
        <v>151170</v>
      </c>
      <c r="E14" s="65">
        <f t="shared" si="2"/>
        <v>1144901</v>
      </c>
      <c r="F14" s="65">
        <v>160032</v>
      </c>
      <c r="G14" s="65">
        <f t="shared" si="3"/>
        <v>1355512</v>
      </c>
      <c r="H14" s="67">
        <f t="shared" si="0"/>
        <v>5.862274260766025</v>
      </c>
    </row>
    <row r="15" spans="1:8" ht="12.75">
      <c r="A15" s="64" t="s">
        <v>60</v>
      </c>
      <c r="B15" s="68">
        <v>136094</v>
      </c>
      <c r="C15" s="65">
        <f t="shared" si="1"/>
        <v>1293975</v>
      </c>
      <c r="D15" s="68">
        <v>173139</v>
      </c>
      <c r="E15" s="65">
        <f t="shared" si="2"/>
        <v>1318040</v>
      </c>
      <c r="F15" s="68"/>
      <c r="G15" s="65"/>
      <c r="H15" s="67"/>
    </row>
    <row r="16" spans="1:8" ht="12.75">
      <c r="A16" s="64" t="s">
        <v>61</v>
      </c>
      <c r="B16" s="65">
        <v>152335</v>
      </c>
      <c r="C16" s="65">
        <f t="shared" si="1"/>
        <v>1446310</v>
      </c>
      <c r="D16" s="65">
        <v>155735</v>
      </c>
      <c r="E16" s="65">
        <f t="shared" si="2"/>
        <v>1473775</v>
      </c>
      <c r="F16" s="65"/>
      <c r="G16" s="65"/>
      <c r="H16" s="67"/>
    </row>
    <row r="17" spans="1:8" ht="12.75">
      <c r="A17" s="64" t="s">
        <v>4</v>
      </c>
      <c r="B17" s="65">
        <v>128213</v>
      </c>
      <c r="C17" s="65">
        <f t="shared" si="1"/>
        <v>1574523</v>
      </c>
      <c r="D17" s="65">
        <v>186239</v>
      </c>
      <c r="E17" s="65">
        <f t="shared" si="2"/>
        <v>1660014</v>
      </c>
      <c r="F17" s="69"/>
      <c r="G17" s="65"/>
      <c r="H17" s="67"/>
    </row>
    <row r="18" spans="1:8" ht="12.75">
      <c r="A18" s="64" t="s">
        <v>62</v>
      </c>
      <c r="B18" s="65">
        <v>137528</v>
      </c>
      <c r="C18" s="65">
        <f t="shared" si="1"/>
        <v>1712051</v>
      </c>
      <c r="D18" s="65">
        <v>158706</v>
      </c>
      <c r="E18" s="65">
        <f t="shared" si="2"/>
        <v>1818720</v>
      </c>
      <c r="F18" s="65"/>
      <c r="G18" s="65"/>
      <c r="H18" s="70"/>
    </row>
    <row r="19" spans="1:8" ht="13.5" thickBot="1">
      <c r="A19" s="71" t="s">
        <v>63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1355512</v>
      </c>
      <c r="G19" s="74"/>
      <c r="H19" s="75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2013-09-02T08:12:51Z</cp:lastPrinted>
  <dcterms:created xsi:type="dcterms:W3CDTF">2010-11-12T12:53:26Z</dcterms:created>
  <dcterms:modified xsi:type="dcterms:W3CDTF">2013-09-03T13:06:05Z</dcterms:modified>
  <cp:category/>
  <cp:version/>
  <cp:contentType/>
  <cp:contentStatus/>
</cp:coreProperties>
</file>