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<sst xmlns="http://schemas.openxmlformats.org/spreadsheetml/2006/main" count="106" uniqueCount="87">
  <si>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</si>
  <si>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</si>
  <si>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</si>
  <si>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</si>
  <si>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</si>
  <si>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</si>
  <si>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</si>
  <si>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</si>
  <si>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</si>
  <si>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</si>
  <si>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</si>
  <si>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</si>
  <si>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</si>
  <si>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</si>
  <si>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</si>
  <si>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</si>
  <si>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</si>
  <si>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</si>
  <si>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</si>
  <si>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</si>
  <si>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</si>
  <si>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</si>
  <si>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</si>
  <si>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</si>
  <si>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</si>
  <si>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</si>
  <si>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</si>
  <si>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</si>
  <si>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</si>
  <si>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</si>
  <si>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</si>
  <si>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</si>
  <si>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</si>
  <si>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</si>
  <si>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</si>
  <si>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</si>
  <si>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</si>
  <si>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</si>
  <si>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</si>
  <si>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</si>
  <si>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</si>
  <si>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</si>
  <si>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</si>
  <si>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</si>
  <si>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</si>
  <si>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</si>
  <si>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</si>
  <si>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</si>
  <si>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</si>
  <si>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</si>
  <si>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</si>
  <si>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</si>
  <si>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</si>
  <si>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</si>
  <si>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</si>
  <si>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</si>
  <si>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2014/2015</t>
  </si>
  <si>
    <t>Pay (2016) (%)</t>
  </si>
  <si>
    <t>Değişim (2015/2016) (%)</t>
  </si>
  <si>
    <t xml:space="preserve"> 2015/2016</t>
  </si>
  <si>
    <t>Değişim   (14-15/15-16) (%)</t>
  </si>
  <si>
    <t>Pay (15-16)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</si>
  <si>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</si>
  <si>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</si>
  <si>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</si>
  <si>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</si>
  <si>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</si>
  <si>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</si>
  <si>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</si>
  <si>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</si>
  <si>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</si>
  <si>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</si>
  <si>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</si>
  <si>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</si>
  <si>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</si>
  <si>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</si>
  <si>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</si>
  <si>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</si>
  <si>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</si>
  <si>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</si>
  <si>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</si>
  <si>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</si>
  <si>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</si>
  <si>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</si>
  <si>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EYLÜL</t>
  </si>
  <si>
    <t>OCAK - EYLÜL</t>
  </si>
  <si>
    <t>01 EKİM - 30 EYLÜL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</si>
</sst>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7" fillId="0" borderId="0" xfId="49" applyFont="1" applyFill="1" applyBorder="1">
      <alignment/>
      <protection/>
    </xf>
    <xf numFmtId="0" fontId="55" fillId="0" borderId="13" xfId="0" applyFont="1" applyFill="1" applyBorder="1" applyAlignment="1">
      <alignment horizontal="left" vertical="center"/>
    </xf>
    <xf numFmtId="3" fontId="55" fillId="0" borderId="14" xfId="0" applyNumberFormat="1" applyFont="1" applyFill="1" applyBorder="1" applyAlignment="1">
      <alignment horizontal="right" vertical="center"/>
    </xf>
    <xf numFmtId="186" fontId="56" fillId="0" borderId="14" xfId="0" applyNumberFormat="1" applyFont="1" applyFill="1" applyBorder="1" applyAlignment="1">
      <alignment horizontal="right" vertical="center"/>
    </xf>
    <xf numFmtId="3" fontId="55" fillId="0" borderId="14" xfId="0" applyNumberFormat="1" applyFont="1" applyBorder="1" applyAlignment="1">
      <alignment horizontal="right" vertical="center"/>
    </xf>
    <xf numFmtId="186" fontId="55" fillId="0" borderId="14" xfId="0" applyNumberFormat="1" applyFont="1" applyBorder="1" applyAlignment="1">
      <alignment horizontal="right" vertical="center"/>
    </xf>
    <xf numFmtId="186" fontId="55" fillId="0" borderId="15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9" fillId="0" borderId="17" xfId="0" applyFont="1" applyBorder="1" applyAlignment="1" quotePrefix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19" xfId="0" applyNumberFormat="1" applyFont="1" applyBorder="1" applyAlignment="1">
      <alignment horizontal="right"/>
    </xf>
    <xf numFmtId="186" fontId="18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1" xfId="0" applyNumberFormat="1" applyFont="1" applyBorder="1" applyAlignment="1">
      <alignment horizontal="right"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34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133350</xdr:colOff>
      <xdr:row>38</xdr:row>
      <xdr:rowOff>19050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70547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9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0"/>
      <c r="O1" s="10"/>
      <c r="P1" s="10"/>
    </row>
    <row r="2" spans="1:16" ht="25.5" customHeight="1" thickBo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10"/>
      <c r="O2" s="10"/>
      <c r="P2" s="10"/>
    </row>
    <row r="3" spans="1:13" ht="32.25" customHeight="1">
      <c r="A3" s="82" t="s">
        <v>2</v>
      </c>
      <c r="B3" s="79" t="s">
        <v>84</v>
      </c>
      <c r="C3" s="79"/>
      <c r="D3" s="79"/>
      <c r="E3" s="79"/>
      <c r="F3" s="79" t="s">
        <v>85</v>
      </c>
      <c r="G3" s="79"/>
      <c r="H3" s="79"/>
      <c r="I3" s="79"/>
      <c r="J3" s="79" t="s">
        <v>86</v>
      </c>
      <c r="K3" s="79"/>
      <c r="L3" s="79"/>
      <c r="M3" s="80"/>
    </row>
    <row r="4" spans="1:121" ht="27">
      <c r="A4" s="83"/>
      <c r="B4" s="42">
        <v>2015</v>
      </c>
      <c r="C4" s="42">
        <v>2016</v>
      </c>
      <c r="D4" s="30" t="s">
        <v>58</v>
      </c>
      <c r="E4" s="30" t="s">
        <v>57</v>
      </c>
      <c r="F4" s="42">
        <v>2015</v>
      </c>
      <c r="G4" s="42">
        <v>2016</v>
      </c>
      <c r="H4" s="30" t="s">
        <v>58</v>
      </c>
      <c r="I4" s="30" t="s">
        <v>57</v>
      </c>
      <c r="J4" s="43" t="s">
        <v>56</v>
      </c>
      <c r="K4" s="43" t="s">
        <v>59</v>
      </c>
      <c r="L4" s="27" t="s">
        <v>60</v>
      </c>
      <c r="M4" s="35" t="s">
        <v>61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1554599.8897499996</v>
      </c>
      <c r="C5" s="11">
        <v>1553923.45457</v>
      </c>
      <c r="D5" s="31">
        <v>-0.0004351185050632811</v>
      </c>
      <c r="E5" s="31">
        <v>0.14867634461320564</v>
      </c>
      <c r="F5" s="11">
        <v>14688304.598170001</v>
      </c>
      <c r="G5" s="11">
        <v>14255995.426440002</v>
      </c>
      <c r="H5" s="31">
        <v>-0.029432203617554276</v>
      </c>
      <c r="I5" s="31">
        <v>0.14889355207478386</v>
      </c>
      <c r="J5" s="19">
        <v>21190331.706249997</v>
      </c>
      <c r="K5" s="19">
        <v>20337819.233269997</v>
      </c>
      <c r="L5" s="36">
        <v>-0.04023120000186475</v>
      </c>
      <c r="M5" s="37">
        <v>0.15534379947857646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1115152.5290899999</v>
      </c>
      <c r="C6" s="11">
        <v>1084839.50407</v>
      </c>
      <c r="D6" s="31">
        <v>-0.027182850981592788</v>
      </c>
      <c r="E6" s="31">
        <v>0.10379531339383921</v>
      </c>
      <c r="F6" s="11">
        <v>10330256.92734</v>
      </c>
      <c r="G6" s="11">
        <v>9887338.712530002</v>
      </c>
      <c r="H6" s="31">
        <v>-0.04287581789352923</v>
      </c>
      <c r="I6" s="31">
        <v>0.10326609524191882</v>
      </c>
      <c r="J6" s="19">
        <v>15110220.423339998</v>
      </c>
      <c r="K6" s="19">
        <v>14439732.430319998</v>
      </c>
      <c r="L6" s="36">
        <v>-0.04437314441716089</v>
      </c>
      <c r="M6" s="37">
        <v>0.11029318696620498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43</v>
      </c>
      <c r="B7" s="4">
        <v>438173.99703</v>
      </c>
      <c r="C7" s="4">
        <v>479225.34742</v>
      </c>
      <c r="D7" s="32">
        <v>0.09368732665163004</v>
      </c>
      <c r="E7" s="32">
        <v>0.04585134016148511</v>
      </c>
      <c r="F7" s="4">
        <v>4389959.58634</v>
      </c>
      <c r="G7" s="4">
        <v>4581417.75493</v>
      </c>
      <c r="H7" s="32">
        <v>0.043612740578694575</v>
      </c>
      <c r="I7" s="32">
        <v>0.04784959188503007</v>
      </c>
      <c r="J7" s="15">
        <v>6205711.88729</v>
      </c>
      <c r="K7" s="15">
        <v>6318690.64659</v>
      </c>
      <c r="L7" s="38">
        <v>0.018205608212555457</v>
      </c>
      <c r="M7" s="39">
        <v>0.04826325780127474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111339.6872</v>
      </c>
      <c r="C8" s="4">
        <v>117888.22728</v>
      </c>
      <c r="D8" s="32">
        <v>0.058815865615257534</v>
      </c>
      <c r="E8" s="32">
        <v>0.011279314082926494</v>
      </c>
      <c r="F8" s="4">
        <v>1272465.76529</v>
      </c>
      <c r="G8" s="4">
        <v>1180747.83556</v>
      </c>
      <c r="H8" s="32">
        <v>-0.0720788977054303</v>
      </c>
      <c r="I8" s="32">
        <v>0.0123320563792467</v>
      </c>
      <c r="J8" s="15">
        <v>2160265.45848</v>
      </c>
      <c r="K8" s="15">
        <v>1993860.42099</v>
      </c>
      <c r="L8" s="38">
        <v>-0.07702990243017882</v>
      </c>
      <c r="M8" s="39">
        <v>0.015229452571780988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113742.67637</v>
      </c>
      <c r="C9" s="4">
        <v>119467.4664</v>
      </c>
      <c r="D9" s="32">
        <v>0.05033106493272155</v>
      </c>
      <c r="E9" s="32">
        <v>0.011430412580694358</v>
      </c>
      <c r="F9" s="4">
        <v>942528.93883</v>
      </c>
      <c r="G9" s="4">
        <v>955153.4647</v>
      </c>
      <c r="H9" s="32">
        <v>0.013394311145153104</v>
      </c>
      <c r="I9" s="32">
        <v>0.009975886487165759</v>
      </c>
      <c r="J9" s="15">
        <v>1315593.39225</v>
      </c>
      <c r="K9" s="15">
        <v>1330439.56247</v>
      </c>
      <c r="L9" s="38">
        <v>0.011284771045109387</v>
      </c>
      <c r="M9" s="39">
        <v>0.010162128704173488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114412.51447</v>
      </c>
      <c r="C10" s="4">
        <v>134007.67351</v>
      </c>
      <c r="D10" s="32">
        <v>0.17126761989955241</v>
      </c>
      <c r="E10" s="32">
        <v>0.012821591043620607</v>
      </c>
      <c r="F10" s="4">
        <v>858611.88837</v>
      </c>
      <c r="G10" s="4">
        <v>873412.04431</v>
      </c>
      <c r="H10" s="32">
        <v>0.01723730609891372</v>
      </c>
      <c r="I10" s="32">
        <v>0.009122156525178494</v>
      </c>
      <c r="J10" s="15">
        <v>1347911.40337</v>
      </c>
      <c r="K10" s="15">
        <v>1355530.5422</v>
      </c>
      <c r="L10" s="38">
        <v>0.005652551652097548</v>
      </c>
      <c r="M10" s="39">
        <v>0.010353777969967039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261985.3109</v>
      </c>
      <c r="C11" s="4">
        <v>139344.34157</v>
      </c>
      <c r="D11" s="32">
        <v>-0.4681215481459271</v>
      </c>
      <c r="E11" s="32">
        <v>0.013332192963709655</v>
      </c>
      <c r="F11" s="4">
        <v>1991305.84384</v>
      </c>
      <c r="G11" s="4">
        <v>1301990.65509</v>
      </c>
      <c r="H11" s="32">
        <v>-0.34616238930968857</v>
      </c>
      <c r="I11" s="32">
        <v>0.01359834985952538</v>
      </c>
      <c r="J11" s="15">
        <v>2867823.30773</v>
      </c>
      <c r="K11" s="15">
        <v>2136620.58282</v>
      </c>
      <c r="L11" s="38">
        <v>-0.2549678437088849</v>
      </c>
      <c r="M11" s="39">
        <v>0.01631987950981622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11021.52062</v>
      </c>
      <c r="C12" s="4">
        <v>16929.23726</v>
      </c>
      <c r="D12" s="32">
        <v>0.536016475737447</v>
      </c>
      <c r="E12" s="32">
        <v>0.0016197561762158847</v>
      </c>
      <c r="F12" s="4">
        <v>142535.04864</v>
      </c>
      <c r="G12" s="4">
        <v>129294.98836</v>
      </c>
      <c r="H12" s="32">
        <v>-0.09288985696030694</v>
      </c>
      <c r="I12" s="32">
        <v>0.0013503925546078566</v>
      </c>
      <c r="J12" s="15">
        <v>197503.95076</v>
      </c>
      <c r="K12" s="15">
        <v>176243.35202</v>
      </c>
      <c r="L12" s="38">
        <v>-0.10764644787199806</v>
      </c>
      <c r="M12" s="39">
        <v>0.00134617736649167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44</v>
      </c>
      <c r="B13" s="4">
        <v>58821.08236</v>
      </c>
      <c r="C13" s="4">
        <v>72483.60762</v>
      </c>
      <c r="D13" s="32">
        <v>0.2322725919319515</v>
      </c>
      <c r="E13" s="32">
        <v>0.006935089237263353</v>
      </c>
      <c r="F13" s="4">
        <v>672493.80298</v>
      </c>
      <c r="G13" s="4">
        <v>799404.80447</v>
      </c>
      <c r="H13" s="32">
        <v>0.18871698285935623</v>
      </c>
      <c r="I13" s="32">
        <v>0.008349204480132854</v>
      </c>
      <c r="J13" s="15">
        <v>938787.59783</v>
      </c>
      <c r="K13" s="15">
        <v>1045164.86523</v>
      </c>
      <c r="L13" s="38">
        <v>0.11331345625558997</v>
      </c>
      <c r="M13" s="39">
        <v>0.007983150965406511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45</v>
      </c>
      <c r="B14" s="4">
        <v>5655.74014</v>
      </c>
      <c r="C14" s="4">
        <v>5493.60301</v>
      </c>
      <c r="D14" s="32">
        <v>-0.02866771209187846</v>
      </c>
      <c r="E14" s="32">
        <v>0.0005256171479237496</v>
      </c>
      <c r="F14" s="4">
        <v>60356.05305</v>
      </c>
      <c r="G14" s="4">
        <v>65917.16511</v>
      </c>
      <c r="H14" s="32">
        <v>0.09213843150732659</v>
      </c>
      <c r="I14" s="32">
        <v>0.0006884570710316801</v>
      </c>
      <c r="J14" s="15">
        <v>76623.42563</v>
      </c>
      <c r="K14" s="15">
        <v>83182.458</v>
      </c>
      <c r="L14" s="38">
        <v>0.08560087618207413</v>
      </c>
      <c r="M14" s="39">
        <v>0.0006353620772943351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126984.49699</v>
      </c>
      <c r="C15" s="11">
        <v>149764.78182</v>
      </c>
      <c r="D15" s="31">
        <v>0.17939422031804364</v>
      </c>
      <c r="E15" s="31">
        <v>0.014329200223670882</v>
      </c>
      <c r="F15" s="11">
        <v>1339042.22084</v>
      </c>
      <c r="G15" s="11">
        <v>1337845.31484</v>
      </c>
      <c r="H15" s="31">
        <v>-0.0008938523232294715</v>
      </c>
      <c r="I15" s="31">
        <v>0.0139728258248241</v>
      </c>
      <c r="J15" s="19">
        <v>1922720.7039</v>
      </c>
      <c r="K15" s="19">
        <v>1811383.75674</v>
      </c>
      <c r="L15" s="36">
        <v>-0.05790593867022231</v>
      </c>
      <c r="M15" s="37">
        <v>0.013835664082678863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126984.49699</v>
      </c>
      <c r="C16" s="4">
        <v>149764.78182</v>
      </c>
      <c r="D16" s="32">
        <v>0.17939422031804364</v>
      </c>
      <c r="E16" s="32">
        <v>0.014329200223670882</v>
      </c>
      <c r="F16" s="4">
        <v>1339042.22084</v>
      </c>
      <c r="G16" s="4">
        <v>1337845.31484</v>
      </c>
      <c r="H16" s="32">
        <v>-0.0008938523232294715</v>
      </c>
      <c r="I16" s="32">
        <v>0.0139728258248241</v>
      </c>
      <c r="J16" s="15">
        <v>1922720.7039</v>
      </c>
      <c r="K16" s="15">
        <v>1811383.75674</v>
      </c>
      <c r="L16" s="38">
        <v>-0.05790593867022231</v>
      </c>
      <c r="M16" s="39">
        <v>0.013835664082678863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312462.86367</v>
      </c>
      <c r="C17" s="11">
        <v>319319.16868</v>
      </c>
      <c r="D17" s="31">
        <v>0.021942783630252816</v>
      </c>
      <c r="E17" s="31">
        <v>0.030551830995695542</v>
      </c>
      <c r="F17" s="11">
        <v>3019005.44999</v>
      </c>
      <c r="G17" s="11">
        <v>3030811.39907</v>
      </c>
      <c r="H17" s="31">
        <v>0.003910542486777802</v>
      </c>
      <c r="I17" s="31">
        <v>0.031654631008040945</v>
      </c>
      <c r="J17" s="19">
        <v>4157390.57901</v>
      </c>
      <c r="K17" s="19">
        <v>4086703.04621</v>
      </c>
      <c r="L17" s="36">
        <v>-0.017002860678255738</v>
      </c>
      <c r="M17" s="37">
        <v>0.031214948429692625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312462.86367</v>
      </c>
      <c r="C18" s="4">
        <v>319319.16868</v>
      </c>
      <c r="D18" s="32">
        <v>0.021942783630252816</v>
      </c>
      <c r="E18" s="32">
        <v>0.030551830995695542</v>
      </c>
      <c r="F18" s="4">
        <v>3019005.44999</v>
      </c>
      <c r="G18" s="4">
        <v>3030811.39907</v>
      </c>
      <c r="H18" s="32">
        <v>0.003910542486777802</v>
      </c>
      <c r="I18" s="32">
        <v>0.031654631008040945</v>
      </c>
      <c r="J18" s="15">
        <v>4157390.57901</v>
      </c>
      <c r="K18" s="15">
        <v>4086703.04621</v>
      </c>
      <c r="L18" s="38">
        <v>-0.017002860678255738</v>
      </c>
      <c r="M18" s="39">
        <v>0.031214948429692625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8694327.50848</v>
      </c>
      <c r="C19" s="11">
        <v>8575551.76799</v>
      </c>
      <c r="D19" s="31">
        <v>-0.013661291269986164</v>
      </c>
      <c r="E19" s="31">
        <v>0.8204919529056711</v>
      </c>
      <c r="F19" s="11">
        <v>80699946.89882</v>
      </c>
      <c r="G19" s="11">
        <v>78792757.66093001</v>
      </c>
      <c r="H19" s="31">
        <v>-0.023633091608860513</v>
      </c>
      <c r="I19" s="31">
        <v>0.8229333143685743</v>
      </c>
      <c r="J19" s="19">
        <v>111516830.42738998</v>
      </c>
      <c r="K19" s="19">
        <v>106969847.31019999</v>
      </c>
      <c r="L19" s="36">
        <v>-0.0407739629952143</v>
      </c>
      <c r="M19" s="37">
        <v>0.8170542928037365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46</v>
      </c>
      <c r="B20" s="11">
        <v>930666.16912</v>
      </c>
      <c r="C20" s="11">
        <v>924345.04603</v>
      </c>
      <c r="D20" s="31">
        <v>-0.006792041335269561</v>
      </c>
      <c r="E20" s="31">
        <v>0.0884395188198602</v>
      </c>
      <c r="F20" s="11">
        <v>8507309.00132</v>
      </c>
      <c r="G20" s="11">
        <v>8296279.12141</v>
      </c>
      <c r="H20" s="31">
        <v>-0.024805714695123604</v>
      </c>
      <c r="I20" s="31">
        <v>0.086648629607415</v>
      </c>
      <c r="J20" s="19">
        <v>11773772.21708</v>
      </c>
      <c r="K20" s="19">
        <v>11223862.82614</v>
      </c>
      <c r="L20" s="36">
        <v>-0.04670630455566804</v>
      </c>
      <c r="M20" s="37">
        <v>0.08572981578018501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648365.9709</v>
      </c>
      <c r="C21" s="4">
        <v>657563.08451</v>
      </c>
      <c r="D21" s="32">
        <v>0.014185065260648111</v>
      </c>
      <c r="E21" s="32">
        <v>0.06291434463519593</v>
      </c>
      <c r="F21" s="4">
        <v>5907538.16215</v>
      </c>
      <c r="G21" s="4">
        <v>5841271.55688</v>
      </c>
      <c r="H21" s="32">
        <v>-0.011217296181779246</v>
      </c>
      <c r="I21" s="32">
        <v>0.06100785281708342</v>
      </c>
      <c r="J21" s="15">
        <v>8069121.19655</v>
      </c>
      <c r="K21" s="15">
        <v>7881031.92946</v>
      </c>
      <c r="L21" s="38">
        <v>-0.023309758585658535</v>
      </c>
      <c r="M21" s="39">
        <v>0.060196692167051466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117112.08331</v>
      </c>
      <c r="C22" s="4">
        <v>110927.39956</v>
      </c>
      <c r="D22" s="32">
        <v>-0.052809954149896865</v>
      </c>
      <c r="E22" s="32">
        <v>0.010613315756015177</v>
      </c>
      <c r="F22" s="4">
        <v>1121303.9743</v>
      </c>
      <c r="G22" s="4">
        <v>1057974.22411</v>
      </c>
      <c r="H22" s="32">
        <v>-0.05647866380705102</v>
      </c>
      <c r="I22" s="32">
        <v>0.011049774885529584</v>
      </c>
      <c r="J22" s="15">
        <v>1579151.09812</v>
      </c>
      <c r="K22" s="15">
        <v>1408909.58</v>
      </c>
      <c r="L22" s="38">
        <v>-0.1078057180992209</v>
      </c>
      <c r="M22" s="39">
        <v>0.01076149634179708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165188.11491</v>
      </c>
      <c r="C23" s="4">
        <v>155854.56196</v>
      </c>
      <c r="D23" s="32">
        <v>-0.05650256954070365</v>
      </c>
      <c r="E23" s="32">
        <v>0.014911858428649092</v>
      </c>
      <c r="F23" s="4">
        <v>1478466.86487</v>
      </c>
      <c r="G23" s="4">
        <v>1397033.34042</v>
      </c>
      <c r="H23" s="32">
        <v>-0.055079708842281194</v>
      </c>
      <c r="I23" s="32">
        <v>0.01459100190480199</v>
      </c>
      <c r="J23" s="15">
        <v>2125499.92241</v>
      </c>
      <c r="K23" s="15">
        <v>1933921.31668</v>
      </c>
      <c r="L23" s="38">
        <v>-0.09013343341493918</v>
      </c>
      <c r="M23" s="39">
        <v>0.01477162727133647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1088970.92631</v>
      </c>
      <c r="C24" s="11">
        <v>1097641.82978</v>
      </c>
      <c r="D24" s="31">
        <v>0.007962474718568924</v>
      </c>
      <c r="E24" s="31">
        <v>0.10502021477718126</v>
      </c>
      <c r="F24" s="11">
        <v>11535495.55336</v>
      </c>
      <c r="G24" s="11">
        <v>10273229.55446</v>
      </c>
      <c r="H24" s="31">
        <v>-0.10942451436621059</v>
      </c>
      <c r="I24" s="31">
        <v>0.10729644573301984</v>
      </c>
      <c r="J24" s="18">
        <v>15920783.48852</v>
      </c>
      <c r="K24" s="18">
        <v>14135874.96356</v>
      </c>
      <c r="L24" s="40">
        <v>-0.1121118521740494</v>
      </c>
      <c r="M24" s="41">
        <v>0.10797227080282318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1088970.92631</v>
      </c>
      <c r="C25" s="4">
        <v>1097641.82978</v>
      </c>
      <c r="D25" s="32">
        <v>0.007962474718568924</v>
      </c>
      <c r="E25" s="32">
        <v>0.10502021477718126</v>
      </c>
      <c r="F25" s="4">
        <v>11535495.55336</v>
      </c>
      <c r="G25" s="4">
        <v>10273229.55446</v>
      </c>
      <c r="H25" s="32">
        <v>-0.10942451436621059</v>
      </c>
      <c r="I25" s="32">
        <v>0.10729644573301984</v>
      </c>
      <c r="J25" s="15">
        <v>15920783.48852</v>
      </c>
      <c r="K25" s="15">
        <v>14135874.96356</v>
      </c>
      <c r="L25" s="38">
        <v>-0.1121118521740494</v>
      </c>
      <c r="M25" s="39">
        <v>0.10797227080282318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6674690.413049999</v>
      </c>
      <c r="C26" s="11">
        <v>6553564.89218</v>
      </c>
      <c r="D26" s="31">
        <v>-0.01814698710717433</v>
      </c>
      <c r="E26" s="31">
        <v>0.6270322193086296</v>
      </c>
      <c r="F26" s="11">
        <v>60657142.34414</v>
      </c>
      <c r="G26" s="11">
        <v>60223248.98506001</v>
      </c>
      <c r="H26" s="31">
        <v>-0.00715321135008784</v>
      </c>
      <c r="I26" s="31">
        <v>0.6289882390281394</v>
      </c>
      <c r="J26" s="19">
        <v>83822274.72178999</v>
      </c>
      <c r="K26" s="19">
        <v>81610109.52049999</v>
      </c>
      <c r="L26" s="36">
        <v>-0.026391137780885532</v>
      </c>
      <c r="M26" s="37">
        <v>0.6233522062207283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1386678.44701</v>
      </c>
      <c r="C27" s="4">
        <v>1326285.15577</v>
      </c>
      <c r="D27" s="32">
        <v>-0.043552484262102675</v>
      </c>
      <c r="E27" s="32">
        <v>0.12689635920915104</v>
      </c>
      <c r="F27" s="4">
        <v>12573449.4886</v>
      </c>
      <c r="G27" s="4">
        <v>12902101.2592</v>
      </c>
      <c r="H27" s="32">
        <v>0.02613855258240605</v>
      </c>
      <c r="I27" s="32">
        <v>0.13475310760467538</v>
      </c>
      <c r="J27" s="15">
        <v>16941939.92609</v>
      </c>
      <c r="K27" s="15">
        <v>17283711.44009</v>
      </c>
      <c r="L27" s="38">
        <v>0.020173103876592435</v>
      </c>
      <c r="M27" s="39">
        <v>0.13201599313080467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1872658.86555</v>
      </c>
      <c r="C28" s="4">
        <v>1941982.82025</v>
      </c>
      <c r="D28" s="32">
        <v>0.037018997947412924</v>
      </c>
      <c r="E28" s="32">
        <v>0.18580510266917244</v>
      </c>
      <c r="F28" s="4">
        <v>15363603.1463</v>
      </c>
      <c r="G28" s="4">
        <v>17081134.26347</v>
      </c>
      <c r="H28" s="32">
        <v>0.11179220790948596</v>
      </c>
      <c r="I28" s="32">
        <v>0.17840008206213695</v>
      </c>
      <c r="J28" s="15">
        <v>20717485.61737</v>
      </c>
      <c r="K28" s="15">
        <v>22869502.95904</v>
      </c>
      <c r="L28" s="38">
        <v>0.10387444603150597</v>
      </c>
      <c r="M28" s="39">
        <v>0.1746812399646161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75751.28439</v>
      </c>
      <c r="C29" s="4">
        <v>19902.05197</v>
      </c>
      <c r="D29" s="32">
        <v>-0.7372710953977265</v>
      </c>
      <c r="E29" s="32">
        <v>0.0019041892497983109</v>
      </c>
      <c r="F29" s="4">
        <v>790867.8094</v>
      </c>
      <c r="G29" s="4">
        <v>469368.22758</v>
      </c>
      <c r="H29" s="32">
        <v>-0.4065149421923102</v>
      </c>
      <c r="I29" s="32">
        <v>0.004902211353534616</v>
      </c>
      <c r="J29" s="15">
        <v>1185751.29306</v>
      </c>
      <c r="K29" s="15">
        <v>708359.18802</v>
      </c>
      <c r="L29" s="38">
        <v>-0.402607281842402</v>
      </c>
      <c r="M29" s="39">
        <v>0.005410570641840323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55</v>
      </c>
      <c r="B30" s="4">
        <v>854053.04646</v>
      </c>
      <c r="C30" s="4">
        <v>810406.27728</v>
      </c>
      <c r="D30" s="32">
        <v>-0.051105454586121146</v>
      </c>
      <c r="E30" s="32">
        <v>0.07753808117332764</v>
      </c>
      <c r="F30" s="4">
        <v>7570909.50655</v>
      </c>
      <c r="G30" s="4">
        <v>7244430.21458</v>
      </c>
      <c r="H30" s="32">
        <v>-0.043122862806317386</v>
      </c>
      <c r="I30" s="32">
        <v>0.07566282922665503</v>
      </c>
      <c r="J30" s="15">
        <v>10761272.49621</v>
      </c>
      <c r="K30" s="15">
        <v>10145558.20261</v>
      </c>
      <c r="L30" s="38">
        <v>-0.057215751558828076</v>
      </c>
      <c r="M30" s="39">
        <v>0.07749353757881103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438245.40456</v>
      </c>
      <c r="C31" s="4">
        <v>404635.74376</v>
      </c>
      <c r="D31" s="32">
        <v>-0.07669141638517407</v>
      </c>
      <c r="E31" s="32">
        <v>0.03871475335876816</v>
      </c>
      <c r="F31" s="4">
        <v>4077611.92958</v>
      </c>
      <c r="G31" s="4">
        <v>3914755.35791</v>
      </c>
      <c r="H31" s="32">
        <v>-0.03993920325978029</v>
      </c>
      <c r="I31" s="32">
        <v>0.040886785756255574</v>
      </c>
      <c r="J31" s="15">
        <v>5594312.94278</v>
      </c>
      <c r="K31" s="15">
        <v>5360380.33714</v>
      </c>
      <c r="L31" s="38">
        <v>-0.04181614579533177</v>
      </c>
      <c r="M31" s="39">
        <v>0.04094351703448074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481265.49912</v>
      </c>
      <c r="C32" s="4">
        <v>484853.65733</v>
      </c>
      <c r="D32" s="32">
        <v>0.00745567304650141</v>
      </c>
      <c r="E32" s="32">
        <v>0.04638984580106993</v>
      </c>
      <c r="F32" s="4">
        <v>4650341.37609</v>
      </c>
      <c r="G32" s="4">
        <v>4432335.81442</v>
      </c>
      <c r="H32" s="32">
        <v>-0.046879474868423365</v>
      </c>
      <c r="I32" s="32">
        <v>0.04629253893932225</v>
      </c>
      <c r="J32" s="15">
        <v>6365978.44141</v>
      </c>
      <c r="K32" s="15">
        <v>6012293.85434</v>
      </c>
      <c r="L32" s="38">
        <v>-0.05555855872356097</v>
      </c>
      <c r="M32" s="39">
        <v>0.04592294582828302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47</v>
      </c>
      <c r="B33" s="4">
        <v>759077.65467</v>
      </c>
      <c r="C33" s="4">
        <v>717977.8906</v>
      </c>
      <c r="D33" s="32">
        <v>-0.054144347178639474</v>
      </c>
      <c r="E33" s="32">
        <v>0.06869471464220017</v>
      </c>
      <c r="F33" s="4">
        <v>7690931.4766</v>
      </c>
      <c r="G33" s="4">
        <v>6659042.84027</v>
      </c>
      <c r="H33" s="32">
        <v>-0.13416952673022342</v>
      </c>
      <c r="I33" s="32">
        <v>0.0695488818737333</v>
      </c>
      <c r="J33" s="15">
        <v>10806103.36716</v>
      </c>
      <c r="K33" s="15">
        <v>8848084.20758</v>
      </c>
      <c r="L33" s="38">
        <v>-0.18119567183953333</v>
      </c>
      <c r="M33" s="39">
        <v>0.06758320561052945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48</v>
      </c>
      <c r="B34" s="4">
        <v>213315.56121</v>
      </c>
      <c r="C34" s="4">
        <v>218207.0777</v>
      </c>
      <c r="D34" s="32">
        <v>0.022930893846907274</v>
      </c>
      <c r="E34" s="32">
        <v>0.020877624689784425</v>
      </c>
      <c r="F34" s="4">
        <v>2080533.30305</v>
      </c>
      <c r="G34" s="4">
        <v>2032815.16961</v>
      </c>
      <c r="H34" s="32">
        <v>-0.02293552973655677</v>
      </c>
      <c r="I34" s="32">
        <v>0.02123128285755353</v>
      </c>
      <c r="J34" s="15">
        <v>2829894.28234</v>
      </c>
      <c r="K34" s="15">
        <v>2707633.8378</v>
      </c>
      <c r="L34" s="38">
        <v>-0.04320318440973869</v>
      </c>
      <c r="M34" s="39">
        <v>0.020681378034501468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49</v>
      </c>
      <c r="B35" s="4">
        <v>148522.46545</v>
      </c>
      <c r="C35" s="4">
        <v>198742.00378</v>
      </c>
      <c r="D35" s="32">
        <v>0.3381275565137072</v>
      </c>
      <c r="E35" s="32">
        <v>0.01901524464169366</v>
      </c>
      <c r="F35" s="4">
        <v>1958017.2396</v>
      </c>
      <c r="G35" s="4">
        <v>1623450.51822</v>
      </c>
      <c r="H35" s="32">
        <v>-0.17087016120876852</v>
      </c>
      <c r="I35" s="32">
        <v>0.016955765419727473</v>
      </c>
      <c r="J35" s="15">
        <v>3194615.86884</v>
      </c>
      <c r="K35" s="15">
        <v>2310091.54022</v>
      </c>
      <c r="L35" s="38">
        <v>-0.276879714161434</v>
      </c>
      <c r="M35" s="39">
        <v>0.017644880844158863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50</v>
      </c>
      <c r="B36" s="11">
        <v>162035.99628</v>
      </c>
      <c r="C36" s="11">
        <v>141802.88488</v>
      </c>
      <c r="D36" s="31">
        <v>-0.12486800380476537</v>
      </c>
      <c r="E36" s="31">
        <v>0.013567421559641493</v>
      </c>
      <c r="F36" s="11">
        <v>1133847.33985</v>
      </c>
      <c r="G36" s="11">
        <v>1206337.57597</v>
      </c>
      <c r="H36" s="31">
        <v>0.06393297719390478</v>
      </c>
      <c r="I36" s="31">
        <v>0.01259932269298653</v>
      </c>
      <c r="J36" s="19">
        <v>1575590.33207</v>
      </c>
      <c r="K36" s="19">
        <v>1726578.15274</v>
      </c>
      <c r="L36" s="36">
        <v>0.0958293647763333</v>
      </c>
      <c r="M36" s="37">
        <v>0.013187904134017082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51</v>
      </c>
      <c r="B37" s="4">
        <v>275348.10167</v>
      </c>
      <c r="C37" s="4">
        <v>282444.79706</v>
      </c>
      <c r="D37" s="32">
        <v>0.025773540282130858</v>
      </c>
      <c r="E37" s="32">
        <v>0.02702376353120927</v>
      </c>
      <c r="F37" s="4">
        <v>2691019.01288</v>
      </c>
      <c r="G37" s="4">
        <v>2585478.86856</v>
      </c>
      <c r="H37" s="32">
        <v>-0.039219397490264485</v>
      </c>
      <c r="I37" s="32">
        <v>0.02700345511055792</v>
      </c>
      <c r="J37" s="15">
        <v>3749262.39484</v>
      </c>
      <c r="K37" s="15">
        <v>3540631.47452</v>
      </c>
      <c r="L37" s="38">
        <v>-0.05564585733106664</v>
      </c>
      <c r="M37" s="39">
        <v>0.027043958818633758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7738.08668</v>
      </c>
      <c r="C38" s="4">
        <v>6324.5318</v>
      </c>
      <c r="D38" s="32">
        <v>-0.18267498652522207</v>
      </c>
      <c r="E38" s="32">
        <v>0.0006051187828130046</v>
      </c>
      <c r="F38" s="4">
        <v>76010.71564</v>
      </c>
      <c r="G38" s="4">
        <v>71998.87527</v>
      </c>
      <c r="H38" s="32">
        <v>-0.05277993156913252</v>
      </c>
      <c r="I38" s="32">
        <v>0.0007519761310008113</v>
      </c>
      <c r="J38" s="15">
        <v>100067.75962</v>
      </c>
      <c r="K38" s="15">
        <v>97284.3264</v>
      </c>
      <c r="L38" s="38">
        <v>-0.027815484533378898</v>
      </c>
      <c r="M38" s="39">
        <v>0.000743074600051902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285769.35792</v>
      </c>
      <c r="C39" s="4">
        <v>322244.30695</v>
      </c>
      <c r="D39" s="32">
        <v>0.12763771908747135</v>
      </c>
      <c r="E39" s="32">
        <v>0.030831702481123463</v>
      </c>
      <c r="F39" s="4">
        <v>2979002.98274</v>
      </c>
      <c r="G39" s="4">
        <v>2697471.16336</v>
      </c>
      <c r="H39" s="32">
        <v>-0.09450538351628468</v>
      </c>
      <c r="I39" s="32">
        <v>0.02817313355664188</v>
      </c>
      <c r="J39" s="15">
        <v>4075720.57906</v>
      </c>
      <c r="K39" s="15">
        <v>3613678.89507</v>
      </c>
      <c r="L39" s="38">
        <v>-0.11336441618786397</v>
      </c>
      <c r="M39" s="39">
        <v>0.027601907717686978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285769.35792</v>
      </c>
      <c r="C40" s="11">
        <v>322244.30695</v>
      </c>
      <c r="D40" s="31">
        <v>0.12763771908747135</v>
      </c>
      <c r="E40" s="31">
        <v>0.030831702481123463</v>
      </c>
      <c r="F40" s="11">
        <v>2979002.98274</v>
      </c>
      <c r="G40" s="11">
        <v>2697471.16336</v>
      </c>
      <c r="H40" s="31">
        <v>-0.09450538351628468</v>
      </c>
      <c r="I40" s="31">
        <v>0.02817313355664188</v>
      </c>
      <c r="J40" s="19">
        <v>4075720.57906</v>
      </c>
      <c r="K40" s="19">
        <v>3613678.89507</v>
      </c>
      <c r="L40" s="36">
        <v>-0.11336441618786397</v>
      </c>
      <c r="M40" s="37">
        <v>0.027601907717686978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 thickBot="1">
      <c r="A41" s="71" t="s">
        <v>52</v>
      </c>
      <c r="B41" s="72">
        <v>10534696.75615</v>
      </c>
      <c r="C41" s="73">
        <v>10451719.529509999</v>
      </c>
      <c r="D41" s="74">
        <v>-0.00787656527384717</v>
      </c>
      <c r="E41" s="75">
        <v>1</v>
      </c>
      <c r="F41" s="73">
        <v>98367254.47973</v>
      </c>
      <c r="G41" s="73">
        <v>95746224.25073001</v>
      </c>
      <c r="H41" s="74">
        <v>-0.026645353099085334</v>
      </c>
      <c r="I41" s="75">
        <v>1</v>
      </c>
      <c r="J41" s="76">
        <v>136782882.71269998</v>
      </c>
      <c r="K41" s="76">
        <v>130921345.43854</v>
      </c>
      <c r="L41" s="77">
        <v>-0.042852856716520615</v>
      </c>
      <c r="M41" s="78">
        <v>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2:124" ht="12.75">
      <c r="B42" s="13"/>
      <c r="C42" s="13"/>
      <c r="D42" s="33"/>
      <c r="E42" s="33"/>
      <c r="F42" s="13"/>
      <c r="G42" s="13"/>
      <c r="H42" s="33"/>
      <c r="I42" s="33"/>
      <c r="J42" s="13"/>
      <c r="K42" s="13"/>
      <c r="L42" s="28"/>
      <c r="M42" s="28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2.75">
      <c r="A43" s="44"/>
      <c r="B43" s="13"/>
      <c r="C43" s="13"/>
      <c r="D43" s="33"/>
      <c r="E43" s="33"/>
      <c r="F43" s="13"/>
      <c r="G43" s="13"/>
      <c r="H43" s="33"/>
      <c r="I43" s="33"/>
      <c r="J43" s="13"/>
      <c r="K43" s="13"/>
      <c r="L43" s="28"/>
      <c r="M43" s="28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44"/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10"/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6:124" ht="12.75"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5.5" customHeight="1" thickBot="1">
      <c r="A2" s="84" t="s">
        <v>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32.25" customHeight="1">
      <c r="A3" s="85" t="s">
        <v>31</v>
      </c>
      <c r="B3" s="79" t="s">
        <v>84</v>
      </c>
      <c r="C3" s="79"/>
      <c r="D3" s="79"/>
      <c r="E3" s="79"/>
      <c r="F3" s="79" t="s">
        <v>85</v>
      </c>
      <c r="G3" s="79"/>
      <c r="H3" s="79"/>
      <c r="I3" s="79"/>
      <c r="J3" s="79" t="s">
        <v>86</v>
      </c>
      <c r="K3" s="79"/>
      <c r="L3" s="79"/>
      <c r="M3" s="80"/>
    </row>
    <row r="4" spans="1:13" ht="37.5" customHeight="1">
      <c r="A4" s="86"/>
      <c r="B4" s="42">
        <v>2015</v>
      </c>
      <c r="C4" s="42">
        <v>2016</v>
      </c>
      <c r="D4" s="30" t="s">
        <v>58</v>
      </c>
      <c r="E4" s="30" t="s">
        <v>57</v>
      </c>
      <c r="F4" s="42">
        <v>2015</v>
      </c>
      <c r="G4" s="42">
        <v>2016</v>
      </c>
      <c r="H4" s="30" t="s">
        <v>58</v>
      </c>
      <c r="I4" s="30" t="s">
        <v>57</v>
      </c>
      <c r="J4" s="43" t="s">
        <v>56</v>
      </c>
      <c r="K4" s="43" t="s">
        <v>59</v>
      </c>
      <c r="L4" s="27" t="s">
        <v>60</v>
      </c>
      <c r="M4" s="35" t="s">
        <v>61</v>
      </c>
    </row>
    <row r="5" spans="1:13" ht="30" customHeight="1">
      <c r="A5" s="25" t="s">
        <v>32</v>
      </c>
      <c r="B5" s="6">
        <v>750841.12491</v>
      </c>
      <c r="C5" s="6">
        <v>711270.79671</v>
      </c>
      <c r="D5" s="7">
        <v>-5.2701333061295905</v>
      </c>
      <c r="E5" s="20">
        <v>6.805299306987298</v>
      </c>
      <c r="F5" s="6">
        <v>7971241.46457</v>
      </c>
      <c r="G5" s="6">
        <v>7139741.36039</v>
      </c>
      <c r="H5" s="7">
        <v>-10.431249735386785</v>
      </c>
      <c r="I5" s="20">
        <v>7.456942993065926</v>
      </c>
      <c r="J5" s="15">
        <v>11502501.52829</v>
      </c>
      <c r="K5" s="15">
        <v>10132937.03889</v>
      </c>
      <c r="L5" s="16">
        <v>-11.906666441483216</v>
      </c>
      <c r="M5" s="17">
        <v>7.7397134935852225</v>
      </c>
    </row>
    <row r="6" spans="1:13" ht="30" customHeight="1">
      <c r="A6" s="25" t="s">
        <v>54</v>
      </c>
      <c r="B6" s="6">
        <v>103812.12743</v>
      </c>
      <c r="C6" s="6">
        <v>106634.15187</v>
      </c>
      <c r="D6" s="7">
        <v>2.7183957306942634</v>
      </c>
      <c r="E6" s="20">
        <v>1.0202546247909052</v>
      </c>
      <c r="F6" s="6">
        <v>1059278.87028</v>
      </c>
      <c r="G6" s="6">
        <v>1019651.79946</v>
      </c>
      <c r="H6" s="7">
        <v>-3.740947915776443</v>
      </c>
      <c r="I6" s="20">
        <v>1.0649524902306795</v>
      </c>
      <c r="J6" s="15">
        <v>1490687.01095</v>
      </c>
      <c r="K6" s="15">
        <v>1394490.64371</v>
      </c>
      <c r="L6" s="16">
        <v>-6.453156600505633</v>
      </c>
      <c r="M6" s="17">
        <v>1.0651361999366504</v>
      </c>
    </row>
    <row r="7" spans="1:13" ht="30" customHeight="1">
      <c r="A7" s="25" t="s">
        <v>33</v>
      </c>
      <c r="B7" s="6">
        <v>147670.75602</v>
      </c>
      <c r="C7" s="6">
        <v>149280.63802</v>
      </c>
      <c r="D7" s="7">
        <v>1.0901833534203451</v>
      </c>
      <c r="E7" s="20">
        <v>1.4282878295625163</v>
      </c>
      <c r="F7" s="6">
        <v>1726055.44166</v>
      </c>
      <c r="G7" s="6">
        <v>1389488.42839</v>
      </c>
      <c r="H7" s="7">
        <v>-19.499200613527993</v>
      </c>
      <c r="I7" s="20">
        <v>1.4512200760537104</v>
      </c>
      <c r="J7" s="15">
        <v>2399887.13626</v>
      </c>
      <c r="K7" s="15">
        <v>1889316.39074</v>
      </c>
      <c r="L7" s="16">
        <v>-21.274781543088604</v>
      </c>
      <c r="M7" s="17">
        <v>1.4430927091464432</v>
      </c>
    </row>
    <row r="8" spans="1:13" ht="30" customHeight="1">
      <c r="A8" s="25" t="s">
        <v>34</v>
      </c>
      <c r="B8" s="6">
        <v>172871.78402</v>
      </c>
      <c r="C8" s="6">
        <v>178074.38757</v>
      </c>
      <c r="D8" s="7">
        <v>3.009515739941746</v>
      </c>
      <c r="E8" s="20">
        <v>1.7037807708790338</v>
      </c>
      <c r="F8" s="6">
        <v>1558744.58718</v>
      </c>
      <c r="G8" s="6">
        <v>1582599.62859</v>
      </c>
      <c r="H8" s="7">
        <v>1.5304009140559305</v>
      </c>
      <c r="I8" s="20">
        <v>1.6529107450186826</v>
      </c>
      <c r="J8" s="15">
        <v>2120614.17932</v>
      </c>
      <c r="K8" s="15">
        <v>2133213.26302</v>
      </c>
      <c r="L8" s="16">
        <v>0.5941242788464183</v>
      </c>
      <c r="M8" s="17">
        <v>1.6293853808746723</v>
      </c>
    </row>
    <row r="9" spans="1:13" ht="30" customHeight="1">
      <c r="A9" s="25" t="s">
        <v>53</v>
      </c>
      <c r="B9" s="6">
        <v>51637.45893</v>
      </c>
      <c r="C9" s="6">
        <v>63468.95618</v>
      </c>
      <c r="D9" s="7">
        <v>22.9126248563835</v>
      </c>
      <c r="E9" s="20">
        <v>0.6072585090022559</v>
      </c>
      <c r="F9" s="6">
        <v>564068.37251</v>
      </c>
      <c r="G9" s="6">
        <v>523924.0331</v>
      </c>
      <c r="H9" s="7">
        <v>-7.116927905630504</v>
      </c>
      <c r="I9" s="20">
        <v>0.5472007248327658</v>
      </c>
      <c r="J9" s="15">
        <v>851755.55095</v>
      </c>
      <c r="K9" s="15">
        <v>792624.59381</v>
      </c>
      <c r="L9" s="16">
        <v>-6.942244999055027</v>
      </c>
      <c r="M9" s="17">
        <v>0.6054204462648847</v>
      </c>
    </row>
    <row r="10" spans="1:13" ht="30" customHeight="1">
      <c r="A10" s="25" t="s">
        <v>35</v>
      </c>
      <c r="B10" s="6">
        <v>784918.94829</v>
      </c>
      <c r="C10" s="6">
        <v>898898.80489</v>
      </c>
      <c r="D10" s="7">
        <v>14.52122628053674</v>
      </c>
      <c r="E10" s="20">
        <v>8.6004872437688</v>
      </c>
      <c r="F10" s="6">
        <v>7686248.81811</v>
      </c>
      <c r="G10" s="6">
        <v>8121722.46092</v>
      </c>
      <c r="H10" s="7">
        <v>5.665619902701515</v>
      </c>
      <c r="I10" s="20">
        <v>8.48255116530935</v>
      </c>
      <c r="J10" s="15">
        <v>10656879.84366</v>
      </c>
      <c r="K10" s="15">
        <v>10884554.1957</v>
      </c>
      <c r="L10" s="16">
        <v>2.1364072353264505</v>
      </c>
      <c r="M10" s="17">
        <v>8.313811746465491</v>
      </c>
    </row>
    <row r="11" spans="1:13" ht="30" customHeight="1">
      <c r="A11" s="25" t="s">
        <v>36</v>
      </c>
      <c r="B11" s="6">
        <v>685364.95087</v>
      </c>
      <c r="C11" s="6">
        <v>611372.27535</v>
      </c>
      <c r="D11" s="7">
        <v>-10.79609854954997</v>
      </c>
      <c r="E11" s="20">
        <v>5.849489872205388</v>
      </c>
      <c r="F11" s="6">
        <v>6140778.84148</v>
      </c>
      <c r="G11" s="6">
        <v>5708580.28568</v>
      </c>
      <c r="H11" s="7">
        <v>-7.038171654718561</v>
      </c>
      <c r="I11" s="20">
        <v>5.962198854683792</v>
      </c>
      <c r="J11" s="15">
        <v>8559516.09099</v>
      </c>
      <c r="K11" s="15">
        <v>7979473.68288</v>
      </c>
      <c r="L11" s="16">
        <v>-6.776579446127442</v>
      </c>
      <c r="M11" s="17">
        <v>6.094860739592614</v>
      </c>
    </row>
    <row r="12" spans="1:13" ht="30" customHeight="1">
      <c r="A12" s="25" t="s">
        <v>37</v>
      </c>
      <c r="B12" s="6">
        <v>488105.37943</v>
      </c>
      <c r="C12" s="6">
        <v>419184.21559</v>
      </c>
      <c r="D12" s="7">
        <v>-14.120140187859596</v>
      </c>
      <c r="E12" s="20">
        <v>4.010672257387415</v>
      </c>
      <c r="F12" s="6">
        <v>4715560.82905</v>
      </c>
      <c r="G12" s="6">
        <v>4143594.98913</v>
      </c>
      <c r="H12" s="7">
        <v>-12.129327998409648</v>
      </c>
      <c r="I12" s="20">
        <v>4.327685004349827</v>
      </c>
      <c r="J12" s="15">
        <v>6540196.06392</v>
      </c>
      <c r="K12" s="15">
        <v>5838875.68115</v>
      </c>
      <c r="L12" s="16">
        <v>-10.723231779532453</v>
      </c>
      <c r="M12" s="17">
        <v>4.459834766891404</v>
      </c>
    </row>
    <row r="13" spans="1:13" ht="30" customHeight="1">
      <c r="A13" s="25" t="s">
        <v>38</v>
      </c>
      <c r="B13" s="6">
        <v>2843795.64506</v>
      </c>
      <c r="C13" s="6">
        <v>2835424.81387</v>
      </c>
      <c r="D13" s="7">
        <v>-0.29435417430717703</v>
      </c>
      <c r="E13" s="20">
        <v>27.128787812037007</v>
      </c>
      <c r="F13" s="6">
        <v>27602054.29127</v>
      </c>
      <c r="G13" s="6">
        <v>25601347.78267</v>
      </c>
      <c r="H13" s="7">
        <v>-7.248397121053361</v>
      </c>
      <c r="I13" s="20">
        <v>26.73875443445991</v>
      </c>
      <c r="J13" s="15">
        <v>39107229.52268</v>
      </c>
      <c r="K13" s="15">
        <v>35059884.92905</v>
      </c>
      <c r="L13" s="16">
        <v>-10.349351368096194</v>
      </c>
      <c r="M13" s="17">
        <v>26.779349701618056</v>
      </c>
    </row>
    <row r="14" spans="1:13" ht="30" customHeight="1">
      <c r="A14" s="25" t="s">
        <v>39</v>
      </c>
      <c r="B14" s="6">
        <v>1477274.38746</v>
      </c>
      <c r="C14" s="6">
        <v>1473840.78597</v>
      </c>
      <c r="D14" s="7">
        <v>-0.23242814734666215</v>
      </c>
      <c r="E14" s="20">
        <v>14.10141921440459</v>
      </c>
      <c r="F14" s="6">
        <v>13744875.58841</v>
      </c>
      <c r="G14" s="6">
        <v>13916763.20737</v>
      </c>
      <c r="H14" s="7">
        <v>1.2505578377511124</v>
      </c>
      <c r="I14" s="20">
        <v>14.535051712249523</v>
      </c>
      <c r="J14" s="15">
        <v>18585501.72481</v>
      </c>
      <c r="K14" s="15">
        <v>18575475.14704</v>
      </c>
      <c r="L14" s="16">
        <v>-0.05394838362968481</v>
      </c>
      <c r="M14" s="17">
        <v>14.188270892587267</v>
      </c>
    </row>
    <row r="15" spans="1:13" ht="30" customHeight="1">
      <c r="A15" s="25" t="s">
        <v>40</v>
      </c>
      <c r="B15" s="6">
        <v>189905.53855</v>
      </c>
      <c r="C15" s="6">
        <v>100803.33905</v>
      </c>
      <c r="D15" s="7">
        <v>-46.919221092933206</v>
      </c>
      <c r="E15" s="20">
        <v>0.964466552756089</v>
      </c>
      <c r="F15" s="6">
        <v>1297613.3689</v>
      </c>
      <c r="G15" s="6">
        <v>926843.6159</v>
      </c>
      <c r="H15" s="7">
        <v>-28.573206926367074</v>
      </c>
      <c r="I15" s="20">
        <v>0.9680210610424498</v>
      </c>
      <c r="J15" s="15">
        <v>1845299.63116</v>
      </c>
      <c r="K15" s="15">
        <v>1536895.19939</v>
      </c>
      <c r="L15" s="16">
        <v>-16.712973143344186</v>
      </c>
      <c r="M15" s="17">
        <v>1.1739072755798128</v>
      </c>
    </row>
    <row r="16" spans="1:13" ht="30" customHeight="1">
      <c r="A16" s="25" t="s">
        <v>41</v>
      </c>
      <c r="B16" s="6">
        <v>892366.40656</v>
      </c>
      <c r="C16" s="6">
        <v>923412.52049</v>
      </c>
      <c r="D16" s="7">
        <v>3.479076946618849</v>
      </c>
      <c r="E16" s="20">
        <v>8.835029660744176</v>
      </c>
      <c r="F16" s="6">
        <v>8172694.04669</v>
      </c>
      <c r="G16" s="6">
        <v>8095600.03204</v>
      </c>
      <c r="H16" s="7">
        <v>-0.9433121344022891</v>
      </c>
      <c r="I16" s="20">
        <v>8.455268179390663</v>
      </c>
      <c r="J16" s="15">
        <v>11356872.50019</v>
      </c>
      <c r="K16" s="15">
        <v>11083164.30166</v>
      </c>
      <c r="L16" s="16">
        <v>-2.4100666669051765</v>
      </c>
      <c r="M16" s="17">
        <v>8.465513598668984</v>
      </c>
    </row>
    <row r="17" spans="1:13" ht="30" customHeight="1">
      <c r="A17" s="25" t="s">
        <v>42</v>
      </c>
      <c r="B17" s="6">
        <v>1946132.24862</v>
      </c>
      <c r="C17" s="6">
        <v>1980053.84395</v>
      </c>
      <c r="D17" s="7">
        <v>1.743026217979466</v>
      </c>
      <c r="E17" s="20">
        <v>18.944766345474537</v>
      </c>
      <c r="F17" s="6">
        <v>16128039.95962</v>
      </c>
      <c r="G17" s="6">
        <v>17576366.62709</v>
      </c>
      <c r="H17" s="7">
        <v>8.980177821335975</v>
      </c>
      <c r="I17" s="20">
        <v>18.357242559312713</v>
      </c>
      <c r="J17" s="15">
        <v>21765941.92952</v>
      </c>
      <c r="K17" s="15">
        <v>23620440.3715</v>
      </c>
      <c r="L17" s="16">
        <v>8.52018464436332</v>
      </c>
      <c r="M17" s="17">
        <v>18.041703048788506</v>
      </c>
    </row>
    <row r="18" spans="1:13" s="5" customFormat="1" ht="39" customHeight="1" thickBot="1">
      <c r="A18" s="45" t="s">
        <v>29</v>
      </c>
      <c r="B18" s="46">
        <v>10534696.75615</v>
      </c>
      <c r="C18" s="46">
        <v>10451719.529509999</v>
      </c>
      <c r="D18" s="47">
        <v>-0.7876565273847116</v>
      </c>
      <c r="E18" s="46">
        <v>100</v>
      </c>
      <c r="F18" s="46">
        <v>98367254.47973001</v>
      </c>
      <c r="G18" s="46">
        <v>95746224.25073001</v>
      </c>
      <c r="H18" s="47">
        <v>-2.664535309908546</v>
      </c>
      <c r="I18" s="46">
        <v>100</v>
      </c>
      <c r="J18" s="48">
        <v>136782882.7127</v>
      </c>
      <c r="K18" s="48">
        <v>130921345.43853998</v>
      </c>
      <c r="L18" s="49">
        <v>-4.2852856716520975</v>
      </c>
      <c r="M18" s="50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87" t="s">
        <v>62</v>
      </c>
      <c r="B1" s="88"/>
      <c r="C1" s="88"/>
      <c r="D1" s="88"/>
      <c r="E1" s="88"/>
      <c r="F1" s="88"/>
      <c r="G1" s="88"/>
      <c r="H1" s="89"/>
    </row>
    <row r="2" spans="1:8" ht="15" customHeight="1">
      <c r="A2" s="90" t="s">
        <v>63</v>
      </c>
      <c r="B2" s="91"/>
      <c r="C2" s="91"/>
      <c r="D2" s="91"/>
      <c r="E2" s="91"/>
      <c r="F2" s="91"/>
      <c r="G2" s="91"/>
      <c r="H2" s="92"/>
    </row>
    <row r="3" spans="1:8" ht="15" customHeight="1">
      <c r="A3" s="90" t="s">
        <v>64</v>
      </c>
      <c r="B3" s="91"/>
      <c r="C3" s="91"/>
      <c r="D3" s="91"/>
      <c r="E3" s="91"/>
      <c r="F3" s="91"/>
      <c r="G3" s="91"/>
      <c r="H3" s="92"/>
    </row>
    <row r="4" spans="1:8" ht="15" customHeight="1">
      <c r="A4" s="51" t="s">
        <v>65</v>
      </c>
      <c r="B4" s="52"/>
      <c r="C4" s="52"/>
      <c r="D4" s="53"/>
      <c r="E4" s="53"/>
      <c r="F4" s="53"/>
      <c r="G4" s="53"/>
      <c r="H4" s="54" t="s">
        <v>66</v>
      </c>
    </row>
    <row r="5" spans="1:8" ht="15" customHeight="1">
      <c r="A5" s="55" t="s">
        <v>67</v>
      </c>
      <c r="B5" s="93">
        <v>2014</v>
      </c>
      <c r="C5" s="94"/>
      <c r="D5" s="93">
        <v>2015</v>
      </c>
      <c r="E5" s="94"/>
      <c r="F5" s="93">
        <v>2016</v>
      </c>
      <c r="G5" s="94"/>
      <c r="H5" s="56" t="s">
        <v>68</v>
      </c>
    </row>
    <row r="6" spans="1:8" ht="15" customHeight="1">
      <c r="A6" s="55"/>
      <c r="B6" s="57" t="s">
        <v>66</v>
      </c>
      <c r="C6" s="57" t="s">
        <v>69</v>
      </c>
      <c r="D6" s="57" t="s">
        <v>66</v>
      </c>
      <c r="E6" s="57" t="s">
        <v>69</v>
      </c>
      <c r="F6" s="57" t="s">
        <v>66</v>
      </c>
      <c r="G6" s="57" t="s">
        <v>69</v>
      </c>
      <c r="H6" s="58" t="s">
        <v>70</v>
      </c>
    </row>
    <row r="7" spans="1:8" ht="15" customHeight="1">
      <c r="A7" s="59" t="s">
        <v>71</v>
      </c>
      <c r="B7" s="60">
        <v>205083</v>
      </c>
      <c r="C7" s="60">
        <v>205083</v>
      </c>
      <c r="D7" s="60">
        <v>168351</v>
      </c>
      <c r="E7" s="60">
        <v>168351</v>
      </c>
      <c r="F7" s="60">
        <v>160295</v>
      </c>
      <c r="G7" s="60">
        <f>F7</f>
        <v>160295</v>
      </c>
      <c r="H7" s="61">
        <f aca="true" t="shared" si="0" ref="H7:H15">((F7-D7)/D7)*100</f>
        <v>-4.785240360912617</v>
      </c>
    </row>
    <row r="8" spans="1:8" ht="15" customHeight="1">
      <c r="A8" s="59" t="s">
        <v>72</v>
      </c>
      <c r="B8" s="60">
        <v>177230</v>
      </c>
      <c r="C8" s="60">
        <f>C7+B8</f>
        <v>382313</v>
      </c>
      <c r="D8" s="60">
        <v>158132</v>
      </c>
      <c r="E8" s="60">
        <f>E7+D8</f>
        <v>326483</v>
      </c>
      <c r="F8" s="60">
        <v>171651</v>
      </c>
      <c r="G8" s="60">
        <f aca="true" t="shared" si="1" ref="G8:G15">G7+F8</f>
        <v>331946</v>
      </c>
      <c r="H8" s="61">
        <f t="shared" si="0"/>
        <v>8.549186755368932</v>
      </c>
    </row>
    <row r="9" spans="1:8" ht="15" customHeight="1">
      <c r="A9" s="59" t="s">
        <v>73</v>
      </c>
      <c r="B9" s="60">
        <v>191538</v>
      </c>
      <c r="C9" s="60">
        <f aca="true" t="shared" si="2" ref="C9:C18">C8+B9</f>
        <v>573851</v>
      </c>
      <c r="D9" s="60">
        <v>164354</v>
      </c>
      <c r="E9" s="60">
        <f aca="true" t="shared" si="3" ref="E9:E18">E8+D9</f>
        <v>490837</v>
      </c>
      <c r="F9" s="60">
        <v>184176</v>
      </c>
      <c r="G9" s="60">
        <f t="shared" si="1"/>
        <v>516122</v>
      </c>
      <c r="H9" s="61">
        <f t="shared" si="0"/>
        <v>12.060552222641372</v>
      </c>
    </row>
    <row r="10" spans="1:8" ht="15" customHeight="1">
      <c r="A10" s="59" t="s">
        <v>74</v>
      </c>
      <c r="B10" s="60">
        <v>202344</v>
      </c>
      <c r="C10" s="60">
        <f t="shared" si="2"/>
        <v>776195</v>
      </c>
      <c r="D10" s="60">
        <v>182948</v>
      </c>
      <c r="E10" s="60">
        <f t="shared" si="3"/>
        <v>673785</v>
      </c>
      <c r="F10" s="60">
        <v>182817</v>
      </c>
      <c r="G10" s="60">
        <f t="shared" si="1"/>
        <v>698939</v>
      </c>
      <c r="H10" s="61">
        <f t="shared" si="0"/>
        <v>-0.07160504624264818</v>
      </c>
    </row>
    <row r="11" spans="1:8" ht="15" customHeight="1">
      <c r="A11" s="59" t="s">
        <v>75</v>
      </c>
      <c r="B11" s="60">
        <v>197727</v>
      </c>
      <c r="C11" s="60">
        <f t="shared" si="2"/>
        <v>973922</v>
      </c>
      <c r="D11" s="60">
        <v>176328</v>
      </c>
      <c r="E11" s="60">
        <f t="shared" si="3"/>
        <v>850113</v>
      </c>
      <c r="F11" s="60">
        <v>176816</v>
      </c>
      <c r="G11" s="60">
        <f t="shared" si="1"/>
        <v>875755</v>
      </c>
      <c r="H11" s="62">
        <f t="shared" si="0"/>
        <v>0.27675695295131797</v>
      </c>
    </row>
    <row r="12" spans="1:8" ht="15" customHeight="1">
      <c r="A12" s="59" t="s">
        <v>76</v>
      </c>
      <c r="B12" s="60">
        <v>186003</v>
      </c>
      <c r="C12" s="60">
        <f t="shared" si="2"/>
        <v>1159925</v>
      </c>
      <c r="D12" s="60">
        <v>171907</v>
      </c>
      <c r="E12" s="60">
        <f t="shared" si="3"/>
        <v>1022020</v>
      </c>
      <c r="F12" s="60">
        <v>189256</v>
      </c>
      <c r="G12" s="60">
        <f t="shared" si="1"/>
        <v>1065011</v>
      </c>
      <c r="H12" s="62">
        <f t="shared" si="0"/>
        <v>10.092084673689843</v>
      </c>
    </row>
    <row r="13" spans="1:8" ht="15" customHeight="1">
      <c r="A13" s="59" t="s">
        <v>77</v>
      </c>
      <c r="B13" s="60">
        <v>196013</v>
      </c>
      <c r="C13" s="60">
        <f t="shared" si="2"/>
        <v>1355938</v>
      </c>
      <c r="D13" s="60">
        <v>182747</v>
      </c>
      <c r="E13" s="60">
        <f t="shared" si="3"/>
        <v>1204767</v>
      </c>
      <c r="F13" s="60">
        <v>143030</v>
      </c>
      <c r="G13" s="60">
        <f t="shared" si="1"/>
        <v>1208041</v>
      </c>
      <c r="H13" s="62">
        <f t="shared" si="0"/>
        <v>-21.73332530766579</v>
      </c>
    </row>
    <row r="14" spans="1:8" ht="15" customHeight="1">
      <c r="A14" s="59" t="s">
        <v>78</v>
      </c>
      <c r="B14" s="60">
        <v>186029</v>
      </c>
      <c r="C14" s="60">
        <f t="shared" si="2"/>
        <v>1541967</v>
      </c>
      <c r="D14" s="60">
        <v>181196</v>
      </c>
      <c r="E14" s="60">
        <f t="shared" si="3"/>
        <v>1385963</v>
      </c>
      <c r="F14" s="60">
        <v>196485</v>
      </c>
      <c r="G14" s="60">
        <f t="shared" si="1"/>
        <v>1404526</v>
      </c>
      <c r="H14" s="62">
        <f t="shared" si="0"/>
        <v>8.437824234530563</v>
      </c>
    </row>
    <row r="15" spans="1:8" ht="15" customHeight="1">
      <c r="A15" s="59" t="s">
        <v>79</v>
      </c>
      <c r="B15" s="63">
        <v>197594</v>
      </c>
      <c r="C15" s="60">
        <f t="shared" si="2"/>
        <v>1739561</v>
      </c>
      <c r="D15" s="60">
        <v>172929</v>
      </c>
      <c r="E15" s="60">
        <f t="shared" si="3"/>
        <v>1558892</v>
      </c>
      <c r="F15" s="60">
        <v>178074</v>
      </c>
      <c r="G15" s="60">
        <f t="shared" si="1"/>
        <v>1582600</v>
      </c>
      <c r="H15" s="62">
        <f t="shared" si="0"/>
        <v>2.9752094790347483</v>
      </c>
    </row>
    <row r="16" spans="1:8" ht="15" customHeight="1">
      <c r="A16" s="59" t="s">
        <v>80</v>
      </c>
      <c r="B16" s="60">
        <v>198826</v>
      </c>
      <c r="C16" s="60">
        <f t="shared" si="2"/>
        <v>1938387</v>
      </c>
      <c r="D16" s="60">
        <v>197072</v>
      </c>
      <c r="E16" s="60">
        <f t="shared" si="3"/>
        <v>1755964</v>
      </c>
      <c r="F16" s="60"/>
      <c r="G16" s="60"/>
      <c r="H16" s="62"/>
    </row>
    <row r="17" spans="1:8" ht="15" customHeight="1">
      <c r="A17" s="59" t="s">
        <v>81</v>
      </c>
      <c r="B17" s="60">
        <v>191652</v>
      </c>
      <c r="C17" s="60">
        <f t="shared" si="2"/>
        <v>2130039</v>
      </c>
      <c r="D17" s="64">
        <v>174315</v>
      </c>
      <c r="E17" s="60">
        <f t="shared" si="3"/>
        <v>1930279</v>
      </c>
      <c r="F17" s="64"/>
      <c r="G17" s="60"/>
      <c r="H17" s="62"/>
    </row>
    <row r="18" spans="1:8" ht="15" customHeight="1">
      <c r="A18" s="59" t="s">
        <v>82</v>
      </c>
      <c r="B18" s="60">
        <v>171676</v>
      </c>
      <c r="C18" s="60">
        <f t="shared" si="2"/>
        <v>2301715</v>
      </c>
      <c r="D18" s="60">
        <v>179273</v>
      </c>
      <c r="E18" s="60">
        <f t="shared" si="3"/>
        <v>2109552</v>
      </c>
      <c r="F18" s="60"/>
      <c r="G18" s="60"/>
      <c r="H18" s="65"/>
    </row>
    <row r="19" spans="1:8" ht="15" customHeight="1" thickBot="1">
      <c r="A19" s="66" t="s">
        <v>83</v>
      </c>
      <c r="B19" s="67">
        <f>SUM(B7:B18)</f>
        <v>2301715</v>
      </c>
      <c r="C19" s="68"/>
      <c r="D19" s="67">
        <f>SUM(D7:D18)</f>
        <v>2109552</v>
      </c>
      <c r="E19" s="69"/>
      <c r="F19" s="67">
        <f>SUM(F7:F18)</f>
        <v>1582600</v>
      </c>
      <c r="G19" s="69"/>
      <c r="H19" s="7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2016-10-03T07:03:05Z</dcterms:modified>
  <cp:category/>
  <cp:version/>
  <cp:contentType/>
  <cp:contentStatus/>
</cp:coreProperties>
</file>