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'DENIB'!$A$1:$J$59</definedName>
  </definedNames>
  <calcPr fullCalcOnLoad="1"/>
</workbook>
</file>

<file path=xl/sharedStrings.xml><?xml version="1.0" encoding="utf-8"?>
<sst xmlns="http://schemas.openxmlformats.org/spreadsheetml/2006/main" count="110" uniqueCount="86">
  <si>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</si>
  <si>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</si>
  <si>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</si>
  <si>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</si>
  <si>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</si>
  <si>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</si>
  <si>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</si>
  <si>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</si>
  <si>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</si>
  <si>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</si>
  <si>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</si>
  <si>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</si>
  <si>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</si>
  <si>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</si>
  <si>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</si>
  <si>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</si>
  <si>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</si>
  <si>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</si>
  <si>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</si>
  <si>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</si>
  <si>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</si>
  <si>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</si>
  <si>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</si>
  <si>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</si>
  <si>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</si>
  <si>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</si>
  <si>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</si>
  <si>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</si>
  <si>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</si>
  <si>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</si>
  <si>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</si>
  <si>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</si>
  <si>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</si>
  <si>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</si>
  <si>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</si>
  <si>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Antalya İhracatçı Birlikleri Genel Sekreterliği</t>
  </si>
  <si>
    <t>Akdeniz İhracatçı Birlikleri Genel Sekreterliği</t>
  </si>
  <si>
    <t>Doğu Anadolu İhracatçıları Birliği Genel Sekreterliği</t>
  </si>
  <si>
    <t>Denizli İhracatçılar Birliği Genel Sekreterliği</t>
  </si>
  <si>
    <t>Doğu Karadeniz Hububat Bakliyat Yağ.Toh.ve Mam.İhr.Bir. Genel Sek.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</si>
  <si>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</si>
  <si>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</si>
  <si>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</si>
  <si>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</si>
  <si>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</si>
  <si>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</si>
  <si>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</si>
  <si>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</si>
  <si>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</si>
  <si>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</si>
  <si>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</si>
  <si>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</si>
  <si>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</si>
  <si>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</si>
  <si>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</si>
  <si>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</si>
  <si>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</si>
  <si>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</si>
  <si>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</si>
  <si>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</si>
  <si>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</si>
  <si>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</si>
  <si>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</si>
  <si>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</si>
  <si>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</si>
  <si>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</si>
  <si>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</si>
  <si>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2010/2011</t>
  </si>
  <si>
    <t>2011/2012</t>
  </si>
  <si>
    <t>Pay (11-12) (%)</t>
  </si>
  <si>
    <t>Değişim (2011/2012) (%)</t>
  </si>
  <si>
    <t>Pay (2012) (%)</t>
  </si>
  <si>
    <t>T O P L A M (*)</t>
  </si>
  <si>
    <t>Hububat, Bakliyat, Yağlı Tohumlar ve Mam.</t>
  </si>
  <si>
    <t>Tütün ve Mamulleri</t>
  </si>
  <si>
    <t>Süs Bitkileri</t>
  </si>
  <si>
    <t>A. TARIMA DAYALI İŞLENMİŞ ÜRÜNLER</t>
  </si>
  <si>
    <t>Elektrik - Elektronik Mak. Bilişim</t>
  </si>
  <si>
    <t>Çelik</t>
  </si>
  <si>
    <t>Çimento Cam Seramik ve Toprak</t>
  </si>
  <si>
    <t>Mücevher</t>
  </si>
  <si>
    <t>Savunma Sanayii</t>
  </si>
  <si>
    <t>İklimlendirme Sanayii</t>
  </si>
  <si>
    <t>Değişim   (10-11/11-12) (%)</t>
  </si>
  <si>
    <t>OCAK - KASIM</t>
  </si>
  <si>
    <t>01 ARALIK - 30 KASIM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</si>
</sst>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i/>
      <sz val="7"/>
      <color indexed="1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0"/>
    </font>
    <font>
      <b/>
      <sz val="9"/>
      <color indexed="12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>
        <color indexed="10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>
        <color indexed="12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>
        <color indexed="12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3" fontId="10" fillId="0" borderId="1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186" fontId="10" fillId="0" borderId="2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186" fontId="10" fillId="0" borderId="5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3" fontId="7" fillId="0" borderId="4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3" fontId="6" fillId="0" borderId="4" xfId="0" applyNumberFormat="1" applyFont="1" applyFill="1" applyBorder="1" applyAlignment="1">
      <alignment horizontal="right" vertical="center"/>
    </xf>
    <xf numFmtId="186" fontId="12" fillId="0" borderId="4" xfId="15" applyNumberFormat="1" applyFont="1" applyFill="1" applyBorder="1" applyAlignment="1">
      <alignment horizontal="right" vertical="center"/>
    </xf>
    <xf numFmtId="43" fontId="0" fillId="0" borderId="0" xfId="15" applyAlignment="1">
      <alignment horizontal="right"/>
    </xf>
    <xf numFmtId="0" fontId="0" fillId="0" borderId="0" xfId="0" applyFont="1" applyAlignment="1">
      <alignment horizontal="right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 quotePrefix="1">
      <alignment horizontal="center"/>
    </xf>
    <xf numFmtId="0" fontId="9" fillId="0" borderId="10" xfId="0" applyFont="1" applyBorder="1" applyAlignment="1">
      <alignment horizontal="center"/>
    </xf>
    <xf numFmtId="186" fontId="10" fillId="0" borderId="11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/>
    </xf>
    <xf numFmtId="0" fontId="9" fillId="0" borderId="12" xfId="0" applyFont="1" applyBorder="1" applyAlignment="1">
      <alignment/>
    </xf>
    <xf numFmtId="3" fontId="9" fillId="0" borderId="13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/>
    </xf>
    <xf numFmtId="3" fontId="6" fillId="0" borderId="4" xfId="0" applyNumberFormat="1" applyFont="1" applyBorder="1" applyAlignment="1">
      <alignment vertical="center"/>
    </xf>
    <xf numFmtId="4" fontId="5" fillId="0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0" xfId="0" applyNumberFormat="1" applyFont="1" applyBorder="1" applyAlignment="1">
      <alignment/>
    </xf>
    <xf numFmtId="3" fontId="6" fillId="0" borderId="4" xfId="0" applyNumberFormat="1" applyFont="1" applyBorder="1" applyAlignment="1">
      <alignment horizontal="right" vertical="center"/>
    </xf>
    <xf numFmtId="186" fontId="6" fillId="0" borderId="4" xfId="0" applyNumberFormat="1" applyFont="1" applyBorder="1" applyAlignment="1">
      <alignment horizontal="right" vertical="center"/>
    </xf>
    <xf numFmtId="3" fontId="19" fillId="0" borderId="4" xfId="0" applyNumberFormat="1" applyFont="1" applyBorder="1" applyAlignment="1">
      <alignment horizontal="right" vertical="center"/>
    </xf>
    <xf numFmtId="186" fontId="19" fillId="0" borderId="4" xfId="0" applyNumberFormat="1" applyFont="1" applyBorder="1" applyAlignment="1">
      <alignment horizontal="right" vertical="center"/>
    </xf>
    <xf numFmtId="3" fontId="20" fillId="0" borderId="4" xfId="0" applyNumberFormat="1" applyFont="1" applyBorder="1" applyAlignment="1">
      <alignment horizontal="right" vertical="center"/>
    </xf>
    <xf numFmtId="186" fontId="20" fillId="0" borderId="4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3" fontId="20" fillId="0" borderId="4" xfId="0" applyNumberFormat="1" applyFont="1" applyBorder="1" applyAlignment="1">
      <alignment vertical="center"/>
    </xf>
    <xf numFmtId="4" fontId="20" fillId="0" borderId="4" xfId="0" applyNumberFormat="1" applyFont="1" applyBorder="1" applyAlignment="1">
      <alignment horizontal="center" vertical="center"/>
    </xf>
    <xf numFmtId="0" fontId="17" fillId="2" borderId="4" xfId="19" applyFont="1" applyFill="1" applyBorder="1" applyAlignment="1">
      <alignment horizontal="left" vertical="center"/>
      <protection/>
    </xf>
    <xf numFmtId="0" fontId="7" fillId="2" borderId="4" xfId="19" applyFont="1" applyFill="1" applyBorder="1" applyAlignment="1">
      <alignment horizontal="left" vertical="center" wrapText="1"/>
      <protection/>
    </xf>
    <xf numFmtId="0" fontId="7" fillId="2" borderId="4" xfId="19" applyFont="1" applyFill="1" applyBorder="1" applyAlignment="1">
      <alignment horizontal="left" vertical="center"/>
      <protection/>
    </xf>
    <xf numFmtId="0" fontId="7" fillId="2" borderId="4" xfId="0" applyFont="1" applyFill="1" applyBorder="1" applyAlignment="1">
      <alignment horizontal="left" vertical="center"/>
    </xf>
    <xf numFmtId="3" fontId="6" fillId="2" borderId="4" xfId="0" applyNumberFormat="1" applyFont="1" applyFill="1" applyBorder="1" applyAlignment="1">
      <alignment vertical="center"/>
    </xf>
    <xf numFmtId="3" fontId="20" fillId="2" borderId="4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186" fontId="8" fillId="0" borderId="4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186" fontId="13" fillId="0" borderId="4" xfId="0" applyNumberFormat="1" applyFont="1" applyFill="1" applyBorder="1" applyAlignment="1">
      <alignment horizontal="right" vertical="center"/>
    </xf>
    <xf numFmtId="3" fontId="21" fillId="0" borderId="0" xfId="0" applyNumberFormat="1" applyFont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0" borderId="15" xfId="0" applyFont="1" applyBorder="1" applyAlignment="1" quotePrefix="1">
      <alignment horizontal="center"/>
    </xf>
    <xf numFmtId="0" fontId="9" fillId="0" borderId="17" xfId="0" applyFont="1" applyBorder="1" applyAlignment="1" quotePrefix="1">
      <alignment horizont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MAYIS_2009_İHRACAT_RAKAMLARI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05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25"/>
          <c:w val="0.8205"/>
          <c:h val="0.8122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97526</c:v>
              </c:pt>
              <c:pt idx="1">
                <c:v>79162</c:v>
              </c:pt>
              <c:pt idx="2">
                <c:v>66155</c:v>
              </c:pt>
              <c:pt idx="3">
                <c:v>68026</c:v>
              </c:pt>
              <c:pt idx="4">
                <c:v>73013</c:v>
              </c:pt>
              <c:pt idx="5">
                <c:v>71130</c:v>
              </c:pt>
              <c:pt idx="6">
                <c:v>72906</c:v>
              </c:pt>
              <c:pt idx="7">
                <c:v>84842</c:v>
              </c:pt>
              <c:pt idx="8">
                <c:v>96931</c:v>
              </c:pt>
              <c:pt idx="9">
                <c:v>109643</c:v>
              </c:pt>
              <c:pt idx="10">
                <c:v>123798</c:v>
              </c:pt>
              <c:pt idx="11">
                <c:v>112748</c:v>
              </c:pt>
              <c:pt idx="12">
                <c:v>86727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86727</c:v>
              </c:pt>
              <c:pt idx="1">
                <c:v>86526</c:v>
              </c:pt>
              <c:pt idx="2">
                <c:v>88812</c:v>
              </c:pt>
              <c:pt idx="3">
                <c:v>104179</c:v>
              </c:pt>
              <c:pt idx="4">
                <c:v>108727</c:v>
              </c:pt>
              <c:pt idx="5">
                <c:v>95235</c:v>
              </c:pt>
              <c:pt idx="6">
                <c:v>103186</c:v>
              </c:pt>
              <c:pt idx="7">
                <c:v>131593</c:v>
              </c:pt>
              <c:pt idx="8">
                <c:v>129313</c:v>
              </c:pt>
              <c:pt idx="9">
                <c:v>146873</c:v>
              </c:pt>
              <c:pt idx="10">
                <c:v>158078</c:v>
              </c:pt>
              <c:pt idx="11">
                <c:v>139254</c:v>
              </c:pt>
              <c:pt idx="12">
                <c:v>147040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147040</c:v>
              </c:pt>
              <c:pt idx="1">
                <c:v>126734</c:v>
              </c:pt>
              <c:pt idx="2">
                <c:v>132238</c:v>
              </c:pt>
              <c:pt idx="3">
                <c:v>143417</c:v>
              </c:pt>
              <c:pt idx="4">
                <c:v>152047</c:v>
              </c:pt>
              <c:pt idx="5">
                <c:v>143193</c:v>
              </c:pt>
              <c:pt idx="6">
                <c:v>147374</c:v>
              </c:pt>
              <c:pt idx="7">
                <c:v>151903</c:v>
              </c:pt>
              <c:pt idx="8">
                <c:v>160975</c:v>
              </c:pt>
              <c:pt idx="9">
                <c:v>136094</c:v>
              </c:pt>
              <c:pt idx="10">
                <c:v>152335</c:v>
              </c:pt>
              <c:pt idx="11">
                <c:v>128213</c:v>
              </c:pt>
              <c:pt idx="12">
                <c:v>137528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137528</c:v>
              </c:pt>
              <c:pt idx="1">
                <c:v>118877</c:v>
              </c:pt>
              <c:pt idx="2">
                <c:v>124660</c:v>
              </c:pt>
              <c:pt idx="3">
                <c:v>157699</c:v>
              </c:pt>
              <c:pt idx="4">
                <c:v>139376</c:v>
              </c:pt>
              <c:pt idx="5">
                <c:v>150198</c:v>
              </c:pt>
              <c:pt idx="6">
                <c:v>154940</c:v>
              </c:pt>
              <c:pt idx="7">
                <c:v>148439</c:v>
              </c:pt>
              <c:pt idx="8">
                <c:v>151643</c:v>
              </c:pt>
              <c:pt idx="9">
                <c:v>173391</c:v>
              </c:pt>
              <c:pt idx="10">
                <c:v>156339</c:v>
              </c:pt>
              <c:pt idx="11">
                <c:v>187124</c:v>
              </c:pt>
            </c:numLit>
          </c:val>
          <c:smooth val="0"/>
        </c:ser>
        <c:axId val="33637192"/>
        <c:axId val="35954473"/>
      </c:lineChart>
      <c:catAx>
        <c:axId val="336371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5954473"/>
        <c:crosses val="autoZero"/>
        <c:auto val="0"/>
        <c:lblOffset val="100"/>
        <c:noMultiLvlLbl val="0"/>
      </c:catAx>
      <c:valAx>
        <c:axId val="35954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3637192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506"/>
          <c:w val="0.1395"/>
          <c:h val="0.185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21</xdr:row>
      <xdr:rowOff>19050</xdr:rowOff>
    </xdr:from>
    <xdr:to>
      <xdr:col>8</xdr:col>
      <xdr:colOff>266700</xdr:colOff>
      <xdr:row>41</xdr:row>
      <xdr:rowOff>104775</xdr:rowOff>
    </xdr:to>
    <xdr:graphicFrame>
      <xdr:nvGraphicFramePr>
        <xdr:cNvPr id="1" name="Chart 17"/>
        <xdr:cNvGraphicFramePr/>
      </xdr:nvGraphicFramePr>
      <xdr:xfrm>
        <a:off x="381000" y="3429000"/>
        <a:ext cx="53435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7.57421875" style="3" bestFit="1" customWidth="1"/>
    <col min="3" max="3" width="7.57421875" style="2" bestFit="1" customWidth="1"/>
    <col min="4" max="4" width="8.00390625" style="2" bestFit="1" customWidth="1"/>
    <col min="5" max="5" width="7.421875" style="2" bestFit="1" customWidth="1"/>
    <col min="6" max="6" width="8.140625" style="2" customWidth="1"/>
    <col min="7" max="7" width="8.28125" style="2" customWidth="1"/>
    <col min="8" max="8" width="8.00390625" style="2" bestFit="1" customWidth="1"/>
    <col min="9" max="9" width="7.421875" style="2" bestFit="1" customWidth="1"/>
    <col min="10" max="11" width="8.28125" style="40" bestFit="1" customWidth="1"/>
    <col min="12" max="12" width="8.7109375" style="42" customWidth="1"/>
    <col min="13" max="13" width="6.00390625" style="42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65" t="s">
        <v>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30"/>
      <c r="O1" s="30"/>
      <c r="P1" s="30"/>
    </row>
    <row r="2" spans="1:16" ht="25.5" customHeight="1">
      <c r="A2" s="65" t="s">
        <v>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30"/>
      <c r="O2" s="30"/>
      <c r="P2" s="30"/>
    </row>
    <row r="3" spans="1:13" ht="32.25" customHeight="1">
      <c r="A3" s="66" t="s">
        <v>3</v>
      </c>
      <c r="B3" s="64" t="s">
        <v>4</v>
      </c>
      <c r="C3" s="64"/>
      <c r="D3" s="64"/>
      <c r="E3" s="64"/>
      <c r="F3" s="68" t="s">
        <v>84</v>
      </c>
      <c r="G3" s="69"/>
      <c r="H3" s="69"/>
      <c r="I3" s="70"/>
      <c r="J3" s="64" t="s">
        <v>85</v>
      </c>
      <c r="K3" s="64"/>
      <c r="L3" s="64"/>
      <c r="M3" s="64"/>
    </row>
    <row r="4" spans="1:121" ht="27">
      <c r="A4" s="67"/>
      <c r="B4" s="31">
        <v>2011</v>
      </c>
      <c r="C4" s="31">
        <v>2012</v>
      </c>
      <c r="D4" s="32" t="s">
        <v>70</v>
      </c>
      <c r="E4" s="32" t="s">
        <v>71</v>
      </c>
      <c r="F4" s="31">
        <v>2011</v>
      </c>
      <c r="G4" s="31">
        <v>2012</v>
      </c>
      <c r="H4" s="32" t="s">
        <v>70</v>
      </c>
      <c r="I4" s="32" t="s">
        <v>71</v>
      </c>
      <c r="J4" s="31" t="s">
        <v>67</v>
      </c>
      <c r="K4" s="31" t="s">
        <v>68</v>
      </c>
      <c r="L4" s="32" t="s">
        <v>83</v>
      </c>
      <c r="M4" s="32" t="s">
        <v>69</v>
      </c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</row>
    <row r="5" spans="1:121" ht="19.5" customHeight="1">
      <c r="A5" s="53" t="s">
        <v>5</v>
      </c>
      <c r="B5" s="33">
        <v>1701073.14377</v>
      </c>
      <c r="C5" s="33">
        <v>1990070.73763</v>
      </c>
      <c r="D5" s="35">
        <v>16.989133884008645</v>
      </c>
      <c r="E5" s="35">
        <v>15.581601064284634</v>
      </c>
      <c r="F5" s="33">
        <v>16003797.196999999</v>
      </c>
      <c r="G5" s="33">
        <v>17339947.858</v>
      </c>
      <c r="H5" s="35">
        <v>8.34896021583221</v>
      </c>
      <c r="I5" s="35">
        <v>12.470350999508325</v>
      </c>
      <c r="J5" s="47">
        <v>17715901.07</v>
      </c>
      <c r="K5" s="47">
        <v>19206963.573629998</v>
      </c>
      <c r="L5" s="48">
        <v>8.416520829160385</v>
      </c>
      <c r="M5" s="48">
        <v>12.675614497421758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</row>
    <row r="6" spans="1:121" ht="19.5" customHeight="1">
      <c r="A6" s="53" t="s">
        <v>6</v>
      </c>
      <c r="B6" s="33">
        <v>1300808.83174</v>
      </c>
      <c r="C6" s="33">
        <v>1461779.98849</v>
      </c>
      <c r="D6" s="35">
        <v>12.37469740535818</v>
      </c>
      <c r="E6" s="35">
        <v>11.445257795977152</v>
      </c>
      <c r="F6" s="33">
        <v>11674852.874</v>
      </c>
      <c r="G6" s="33">
        <v>12340807.637</v>
      </c>
      <c r="H6" s="35">
        <v>5.704181202001161</v>
      </c>
      <c r="I6" s="35">
        <v>8.875124891439736</v>
      </c>
      <c r="J6" s="47">
        <v>12953872.175000003</v>
      </c>
      <c r="K6" s="47">
        <v>13727757.960490003</v>
      </c>
      <c r="L6" s="48">
        <v>5.974165678302291</v>
      </c>
      <c r="M6" s="48">
        <v>9.059618775972805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</row>
    <row r="7" spans="1:121" ht="25.5" customHeight="1">
      <c r="A7" s="54" t="s">
        <v>73</v>
      </c>
      <c r="B7" s="15">
        <v>489535.82469</v>
      </c>
      <c r="C7" s="15">
        <v>584840.3854</v>
      </c>
      <c r="D7" s="36">
        <v>19.468352652301178</v>
      </c>
      <c r="E7" s="36">
        <v>4.579108370005862</v>
      </c>
      <c r="F7" s="15">
        <v>4887422.579</v>
      </c>
      <c r="G7" s="15">
        <v>5375484.864999999</v>
      </c>
      <c r="H7" s="36">
        <v>9.986087311072255</v>
      </c>
      <c r="I7" s="36">
        <v>3.865881466775436</v>
      </c>
      <c r="J7" s="43">
        <v>5356515.2360000005</v>
      </c>
      <c r="K7" s="43">
        <v>5945441.097399999</v>
      </c>
      <c r="L7" s="44">
        <v>10.994570825486564</v>
      </c>
      <c r="M7" s="44">
        <v>3.9236873167832838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</row>
    <row r="8" spans="1:121" ht="19.5" customHeight="1">
      <c r="A8" s="55" t="s">
        <v>7</v>
      </c>
      <c r="B8" s="15">
        <v>278045.55788</v>
      </c>
      <c r="C8" s="15">
        <v>290078.65896</v>
      </c>
      <c r="D8" s="36">
        <v>4.327744406977107</v>
      </c>
      <c r="E8" s="36">
        <v>2.271220743921991</v>
      </c>
      <c r="F8" s="15">
        <v>1995416.012</v>
      </c>
      <c r="G8" s="15">
        <v>1878862.4330000002</v>
      </c>
      <c r="H8" s="36">
        <v>-5.8410666396917685</v>
      </c>
      <c r="I8" s="36">
        <v>1.3512194045318564</v>
      </c>
      <c r="J8" s="43">
        <v>2313740.34</v>
      </c>
      <c r="K8" s="43">
        <v>2219218.26896</v>
      </c>
      <c r="L8" s="44">
        <v>-4.085249732042094</v>
      </c>
      <c r="M8" s="44">
        <v>1.4645706571544357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</row>
    <row r="9" spans="1:121" ht="19.5" customHeight="1">
      <c r="A9" s="55" t="s">
        <v>8</v>
      </c>
      <c r="B9" s="15">
        <v>138543.34428</v>
      </c>
      <c r="C9" s="15">
        <v>132229.48109</v>
      </c>
      <c r="D9" s="36">
        <v>-4.557319749146165</v>
      </c>
      <c r="E9" s="36">
        <v>1.0353134611362815</v>
      </c>
      <c r="F9" s="15">
        <v>1085301.4989999998</v>
      </c>
      <c r="G9" s="15">
        <v>1162779.7510000002</v>
      </c>
      <c r="H9" s="36">
        <v>7.138868975246881</v>
      </c>
      <c r="I9" s="36">
        <v>0.8362350192074548</v>
      </c>
      <c r="J9" s="43">
        <v>1197683.5550000002</v>
      </c>
      <c r="K9" s="43">
        <v>1281809.6220900002</v>
      </c>
      <c r="L9" s="44">
        <v>7.0240646403465075</v>
      </c>
      <c r="M9" s="44">
        <v>0.8459288510863767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</row>
    <row r="10" spans="1:121" ht="19.5" customHeight="1">
      <c r="A10" s="55" t="s">
        <v>9</v>
      </c>
      <c r="B10" s="15">
        <v>130518.92895</v>
      </c>
      <c r="C10" s="15">
        <v>166718.60284</v>
      </c>
      <c r="D10" s="36">
        <v>27.73519073533587</v>
      </c>
      <c r="E10" s="36">
        <v>1.3053519708256578</v>
      </c>
      <c r="F10" s="15">
        <v>1249741.6809999999</v>
      </c>
      <c r="G10" s="15">
        <v>1257697.1950000003</v>
      </c>
      <c r="H10" s="36">
        <v>0.6365726710526856</v>
      </c>
      <c r="I10" s="36">
        <v>0.9044966917539545</v>
      </c>
      <c r="J10" s="43">
        <v>1386332.6570000001</v>
      </c>
      <c r="K10" s="43">
        <v>1378785.8628399998</v>
      </c>
      <c r="L10" s="44">
        <v>-0.5443710874077953</v>
      </c>
      <c r="M10" s="44">
        <v>0.9099282145695158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</row>
    <row r="11" spans="1:121" ht="19.5" customHeight="1">
      <c r="A11" s="55" t="s">
        <v>10</v>
      </c>
      <c r="B11" s="15">
        <v>205358.33809</v>
      </c>
      <c r="C11" s="15">
        <v>198722.12334</v>
      </c>
      <c r="D11" s="36">
        <v>-3.2315292438194727</v>
      </c>
      <c r="E11" s="36">
        <v>1.555929038089871</v>
      </c>
      <c r="F11" s="15">
        <v>1611241.2310000001</v>
      </c>
      <c r="G11" s="15">
        <v>1643521.4599999997</v>
      </c>
      <c r="H11" s="36">
        <v>2.0034386148351726</v>
      </c>
      <c r="I11" s="36">
        <v>1.1819694989433676</v>
      </c>
      <c r="J11" s="43">
        <v>1771781.476</v>
      </c>
      <c r="K11" s="43">
        <v>1791440.17134</v>
      </c>
      <c r="L11" s="44">
        <v>1.1095440157993761</v>
      </c>
      <c r="M11" s="44">
        <v>1.1822589718594143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</row>
    <row r="12" spans="1:121" ht="19.5" customHeight="1">
      <c r="A12" s="55" t="s">
        <v>11</v>
      </c>
      <c r="B12" s="15">
        <v>13247.61196</v>
      </c>
      <c r="C12" s="15">
        <v>19687.5769</v>
      </c>
      <c r="D12" s="36">
        <v>48.61227034309963</v>
      </c>
      <c r="E12" s="36">
        <v>0.15414726892751288</v>
      </c>
      <c r="F12" s="15">
        <v>160535.38399999996</v>
      </c>
      <c r="G12" s="15">
        <v>174858.351</v>
      </c>
      <c r="H12" s="36">
        <v>8.922000024617649</v>
      </c>
      <c r="I12" s="36">
        <v>0.1257526856494673</v>
      </c>
      <c r="J12" s="43">
        <v>178940.027</v>
      </c>
      <c r="K12" s="43">
        <v>195247.49690000003</v>
      </c>
      <c r="L12" s="44">
        <v>9.11337176673167</v>
      </c>
      <c r="M12" s="44">
        <v>0.12885337095598046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</row>
    <row r="13" spans="1:121" ht="19.5" customHeight="1">
      <c r="A13" s="55" t="s">
        <v>74</v>
      </c>
      <c r="B13" s="15">
        <v>41261.43316</v>
      </c>
      <c r="C13" s="15">
        <v>62344.77743</v>
      </c>
      <c r="D13" s="36">
        <v>51.09697520259376</v>
      </c>
      <c r="E13" s="36">
        <v>0.48813915605470704</v>
      </c>
      <c r="F13" s="15">
        <v>613922.363</v>
      </c>
      <c r="G13" s="15">
        <v>780258.25</v>
      </c>
      <c r="H13" s="36">
        <v>27.093961227797784</v>
      </c>
      <c r="I13" s="36">
        <v>0.561137457127532</v>
      </c>
      <c r="J13" s="43">
        <v>671957.869</v>
      </c>
      <c r="K13" s="43">
        <v>843457.04943</v>
      </c>
      <c r="L13" s="44">
        <v>25.522311493311804</v>
      </c>
      <c r="M13" s="44">
        <v>0.556638552612556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</row>
    <row r="14" spans="1:121" ht="19.5" customHeight="1">
      <c r="A14" s="55" t="s">
        <v>75</v>
      </c>
      <c r="B14" s="15">
        <v>4297.79273</v>
      </c>
      <c r="C14" s="15">
        <v>7158.38253</v>
      </c>
      <c r="D14" s="36">
        <v>66.5595104210621</v>
      </c>
      <c r="E14" s="36">
        <v>0.05604778701526849</v>
      </c>
      <c r="F14" s="15">
        <v>71272.125</v>
      </c>
      <c r="G14" s="15">
        <v>67345.334</v>
      </c>
      <c r="H14" s="36">
        <v>-5.509574746087615</v>
      </c>
      <c r="I14" s="36">
        <v>0.0484326688890048</v>
      </c>
      <c r="J14" s="43">
        <v>76921.01400000001</v>
      </c>
      <c r="K14" s="43">
        <v>72358.39253</v>
      </c>
      <c r="L14" s="44">
        <v>-5.931566983763386</v>
      </c>
      <c r="M14" s="44">
        <v>0.047752841611187556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</row>
    <row r="15" spans="1:121" ht="19.5" customHeight="1">
      <c r="A15" s="53" t="s">
        <v>12</v>
      </c>
      <c r="B15" s="33">
        <v>130028.15523</v>
      </c>
      <c r="C15" s="33">
        <v>161938.13041</v>
      </c>
      <c r="D15" s="35">
        <v>24.54081973519975</v>
      </c>
      <c r="E15" s="35">
        <v>1.2679224398574374</v>
      </c>
      <c r="F15" s="33">
        <v>1273123.453</v>
      </c>
      <c r="G15" s="33">
        <v>1489162.3540000003</v>
      </c>
      <c r="H15" s="35">
        <v>16.969202828753506</v>
      </c>
      <c r="I15" s="35">
        <v>1.0709592325023285</v>
      </c>
      <c r="J15" s="47">
        <v>1389477.9409999999</v>
      </c>
      <c r="K15" s="47">
        <v>1634548.3674100002</v>
      </c>
      <c r="L15" s="48">
        <v>17.63759029046725</v>
      </c>
      <c r="M15" s="48">
        <v>1.0787183983170079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</row>
    <row r="16" spans="1:121" ht="19.5" customHeight="1">
      <c r="A16" s="55" t="s">
        <v>13</v>
      </c>
      <c r="B16" s="15">
        <v>130028.15523</v>
      </c>
      <c r="C16" s="15">
        <v>161938.13041</v>
      </c>
      <c r="D16" s="36">
        <v>24.54081973519975</v>
      </c>
      <c r="E16" s="36">
        <v>1.2679224398574374</v>
      </c>
      <c r="F16" s="15">
        <v>1273123.453</v>
      </c>
      <c r="G16" s="15">
        <v>1489162.3540000003</v>
      </c>
      <c r="H16" s="36">
        <v>16.969202828753506</v>
      </c>
      <c r="I16" s="36">
        <v>1.0709592325023285</v>
      </c>
      <c r="J16" s="43">
        <v>1389477.9409999999</v>
      </c>
      <c r="K16" s="43">
        <v>1634548.3674100002</v>
      </c>
      <c r="L16" s="44">
        <v>17.63759029046725</v>
      </c>
      <c r="M16" s="44">
        <v>1.0787183983170079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</row>
    <row r="17" spans="1:121" ht="19.5" customHeight="1">
      <c r="A17" s="53" t="s">
        <v>14</v>
      </c>
      <c r="B17" s="33">
        <v>270236.1568</v>
      </c>
      <c r="C17" s="33">
        <v>366352.61873</v>
      </c>
      <c r="D17" s="35">
        <v>35.56758024838814</v>
      </c>
      <c r="E17" s="35">
        <v>2.8684208284500414</v>
      </c>
      <c r="F17" s="33">
        <v>3055820.868</v>
      </c>
      <c r="G17" s="33">
        <v>3509977.865</v>
      </c>
      <c r="H17" s="35">
        <v>14.86202943882771</v>
      </c>
      <c r="I17" s="35">
        <v>2.5242668741279237</v>
      </c>
      <c r="J17" s="47">
        <v>3372550.9529999997</v>
      </c>
      <c r="K17" s="47">
        <v>3844657.2457299996</v>
      </c>
      <c r="L17" s="48">
        <v>13.998492515288616</v>
      </c>
      <c r="M17" s="48">
        <v>2.5372773231319496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</row>
    <row r="18" spans="1:121" ht="19.5" customHeight="1">
      <c r="A18" s="55" t="s">
        <v>15</v>
      </c>
      <c r="B18" s="15">
        <v>270236.1568</v>
      </c>
      <c r="C18" s="15">
        <v>366352.61873</v>
      </c>
      <c r="D18" s="36">
        <v>35.56758024838814</v>
      </c>
      <c r="E18" s="36">
        <v>2.8684208284500414</v>
      </c>
      <c r="F18" s="15">
        <v>3055820.868</v>
      </c>
      <c r="G18" s="15">
        <v>3509977.865</v>
      </c>
      <c r="H18" s="36">
        <v>14.86202943882771</v>
      </c>
      <c r="I18" s="36">
        <v>2.5242668741279237</v>
      </c>
      <c r="J18" s="43">
        <v>3372550.9529999997</v>
      </c>
      <c r="K18" s="43">
        <v>3844657.2457299996</v>
      </c>
      <c r="L18" s="44">
        <v>13.998492515288616</v>
      </c>
      <c r="M18" s="44">
        <v>2.5372773231319496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</row>
    <row r="19" spans="1:121" ht="19.5" customHeight="1">
      <c r="A19" s="53" t="s">
        <v>16</v>
      </c>
      <c r="B19" s="33">
        <v>8621102.12203</v>
      </c>
      <c r="C19" s="33">
        <v>10352706.54419</v>
      </c>
      <c r="D19" s="35">
        <v>20.085650275909998</v>
      </c>
      <c r="E19" s="35">
        <v>81.05829619869972</v>
      </c>
      <c r="F19" s="33">
        <v>101608871.239</v>
      </c>
      <c r="G19" s="33">
        <v>104939637.26799999</v>
      </c>
      <c r="H19" s="35">
        <v>3.278026798630127</v>
      </c>
      <c r="I19" s="35">
        <v>75.46932212309336</v>
      </c>
      <c r="J19" s="47">
        <v>111102874.88299999</v>
      </c>
      <c r="K19" s="47">
        <v>114773760.65518999</v>
      </c>
      <c r="L19" s="48">
        <v>3.304042110571607</v>
      </c>
      <c r="M19" s="48">
        <v>75.744817180886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</row>
    <row r="20" spans="1:121" ht="21.75" customHeight="1">
      <c r="A20" s="53" t="s">
        <v>76</v>
      </c>
      <c r="B20" s="33">
        <v>885111.12192</v>
      </c>
      <c r="C20" s="33">
        <v>1125024.38358</v>
      </c>
      <c r="D20" s="35">
        <v>27.105439725983278</v>
      </c>
      <c r="E20" s="35">
        <v>8.808571876903533</v>
      </c>
      <c r="F20" s="33">
        <v>10074356.243999999</v>
      </c>
      <c r="G20" s="33">
        <v>10536671.470999999</v>
      </c>
      <c r="H20" s="35">
        <v>4.589029966806483</v>
      </c>
      <c r="I20" s="35">
        <v>7.577646293166593</v>
      </c>
      <c r="J20" s="47">
        <v>11052449.257</v>
      </c>
      <c r="K20" s="47">
        <v>11515095.526579998</v>
      </c>
      <c r="L20" s="48">
        <v>4.185916250979258</v>
      </c>
      <c r="M20" s="48">
        <v>7.5993746349531985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</row>
    <row r="21" spans="1:121" ht="19.5" customHeight="1">
      <c r="A21" s="55" t="s">
        <v>17</v>
      </c>
      <c r="B21" s="15">
        <v>631581.79484</v>
      </c>
      <c r="C21" s="15">
        <v>768705.41721</v>
      </c>
      <c r="D21" s="36">
        <v>21.711142323970538</v>
      </c>
      <c r="E21" s="36">
        <v>6.018711255050683</v>
      </c>
      <c r="F21" s="15">
        <v>7294343.465</v>
      </c>
      <c r="G21" s="15">
        <v>7236516.136000001</v>
      </c>
      <c r="H21" s="36">
        <v>-0.7927694833327811</v>
      </c>
      <c r="I21" s="36">
        <v>5.204277254380065</v>
      </c>
      <c r="J21" s="43">
        <v>7943525.683</v>
      </c>
      <c r="K21" s="43">
        <v>7887114.379209999</v>
      </c>
      <c r="L21" s="44">
        <v>-0.7101544835529072</v>
      </c>
      <c r="M21" s="44">
        <v>5.205092464755657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</row>
    <row r="22" spans="1:121" ht="19.5" customHeight="1">
      <c r="A22" s="55" t="s">
        <v>18</v>
      </c>
      <c r="B22" s="15">
        <v>100808.64516</v>
      </c>
      <c r="C22" s="15">
        <v>157898.08865</v>
      </c>
      <c r="D22" s="36">
        <v>56.631495641459715</v>
      </c>
      <c r="E22" s="36">
        <v>1.2362902381486987</v>
      </c>
      <c r="F22" s="15">
        <v>1314794.091</v>
      </c>
      <c r="G22" s="15">
        <v>1474572.879</v>
      </c>
      <c r="H22" s="36">
        <v>12.152381052950743</v>
      </c>
      <c r="I22" s="36">
        <v>1.0604669360064876</v>
      </c>
      <c r="J22" s="43">
        <v>1500287.18</v>
      </c>
      <c r="K22" s="43">
        <v>1639125.6496500003</v>
      </c>
      <c r="L22" s="44">
        <v>9.254126243350312</v>
      </c>
      <c r="M22" s="44">
        <v>1.08173917069978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</row>
    <row r="23" spans="1:121" ht="19.5" customHeight="1">
      <c r="A23" s="55" t="s">
        <v>19</v>
      </c>
      <c r="B23" s="15">
        <v>152720.68192</v>
      </c>
      <c r="C23" s="15">
        <v>198420.87772</v>
      </c>
      <c r="D23" s="36">
        <v>29.92403859481142</v>
      </c>
      <c r="E23" s="36">
        <v>1.5535703837041515</v>
      </c>
      <c r="F23" s="15">
        <v>1465218.688</v>
      </c>
      <c r="G23" s="15">
        <v>1825582.4589999998</v>
      </c>
      <c r="H23" s="36">
        <v>24.59453827277418</v>
      </c>
      <c r="I23" s="36">
        <v>1.312902104937547</v>
      </c>
      <c r="J23" s="43">
        <v>1608636.395</v>
      </c>
      <c r="K23" s="43">
        <v>1988855.49972</v>
      </c>
      <c r="L23" s="44">
        <v>23.63611229372937</v>
      </c>
      <c r="M23" s="44">
        <v>1.312543000817661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</row>
    <row r="24" spans="1:121" ht="19.5" customHeight="1">
      <c r="A24" s="53" t="s">
        <v>20</v>
      </c>
      <c r="B24" s="33">
        <v>1172827.19048</v>
      </c>
      <c r="C24" s="33">
        <v>1589890.74506</v>
      </c>
      <c r="D24" s="35">
        <v>35.56052911847221</v>
      </c>
      <c r="E24" s="35">
        <v>12.448322995204537</v>
      </c>
      <c r="F24" s="33">
        <v>14420545.732</v>
      </c>
      <c r="G24" s="33">
        <v>16164825.318</v>
      </c>
      <c r="H24" s="35">
        <v>12.095794558796376</v>
      </c>
      <c r="I24" s="35">
        <v>11.625239430474808</v>
      </c>
      <c r="J24" s="45">
        <v>15778058.499000002</v>
      </c>
      <c r="K24" s="45">
        <v>17509520.86306</v>
      </c>
      <c r="L24" s="46">
        <v>10.973861987960927</v>
      </c>
      <c r="M24" s="46">
        <v>11.555389046472069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</row>
    <row r="25" spans="1:121" ht="19.5" customHeight="1">
      <c r="A25" s="55" t="s">
        <v>21</v>
      </c>
      <c r="B25" s="15">
        <v>1172827.19048</v>
      </c>
      <c r="C25" s="15">
        <v>1589890.74506</v>
      </c>
      <c r="D25" s="36">
        <v>35.56052911847221</v>
      </c>
      <c r="E25" s="36">
        <v>12.448322995204537</v>
      </c>
      <c r="F25" s="15">
        <v>14420545.732</v>
      </c>
      <c r="G25" s="15">
        <v>16164825.318</v>
      </c>
      <c r="H25" s="36">
        <v>12.095794558796376</v>
      </c>
      <c r="I25" s="36">
        <v>11.625239430474808</v>
      </c>
      <c r="J25" s="43">
        <v>15778058.499000002</v>
      </c>
      <c r="K25" s="43">
        <v>17509520.86306</v>
      </c>
      <c r="L25" s="44">
        <v>10.973861987960927</v>
      </c>
      <c r="M25" s="44">
        <v>11.555389046472069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</row>
    <row r="26" spans="1:121" ht="19.5" customHeight="1">
      <c r="A26" s="53" t="s">
        <v>22</v>
      </c>
      <c r="B26" s="33">
        <v>6563163.80963</v>
      </c>
      <c r="C26" s="33">
        <v>7637791.41555</v>
      </c>
      <c r="D26" s="35">
        <v>16.37362158084825</v>
      </c>
      <c r="E26" s="35">
        <v>59.80140132659165</v>
      </c>
      <c r="F26" s="33">
        <v>77113969.26</v>
      </c>
      <c r="G26" s="33">
        <v>78238140.48099999</v>
      </c>
      <c r="H26" s="35">
        <v>1.4578048981108638</v>
      </c>
      <c r="I26" s="35">
        <v>56.2664364008903</v>
      </c>
      <c r="J26" s="47">
        <v>84272367.12400001</v>
      </c>
      <c r="K26" s="47">
        <v>85749144.26855</v>
      </c>
      <c r="L26" s="48">
        <v>1.7523859776918596</v>
      </c>
      <c r="M26" s="48">
        <v>56.590053501440586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</row>
    <row r="27" spans="1:121" ht="19.5" customHeight="1">
      <c r="A27" s="55" t="s">
        <v>23</v>
      </c>
      <c r="B27" s="15">
        <v>1151731.33408</v>
      </c>
      <c r="C27" s="15">
        <v>1447891.0524</v>
      </c>
      <c r="D27" s="36">
        <v>25.714305893793505</v>
      </c>
      <c r="E27" s="36">
        <v>11.336511982439161</v>
      </c>
      <c r="F27" s="15">
        <v>14814895.458</v>
      </c>
      <c r="G27" s="15">
        <v>14746822.543999998</v>
      </c>
      <c r="H27" s="36">
        <v>-0.45948966830706517</v>
      </c>
      <c r="I27" s="36">
        <v>10.605455953911571</v>
      </c>
      <c r="J27" s="43">
        <v>16273298.059</v>
      </c>
      <c r="K27" s="43">
        <v>16082385.9984</v>
      </c>
      <c r="L27" s="44">
        <v>-1.1731614569329107</v>
      </c>
      <c r="M27" s="44">
        <v>10.61355296129843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</row>
    <row r="28" spans="1:121" ht="19.5" customHeight="1">
      <c r="A28" s="55" t="s">
        <v>24</v>
      </c>
      <c r="B28" s="15">
        <v>1603501.98909</v>
      </c>
      <c r="C28" s="15">
        <v>1762748.06369</v>
      </c>
      <c r="D28" s="36">
        <v>9.931142941105632</v>
      </c>
      <c r="E28" s="36">
        <v>13.801739096956874</v>
      </c>
      <c r="F28" s="15">
        <v>18386242.468000002</v>
      </c>
      <c r="G28" s="15">
        <v>17439810.341000002</v>
      </c>
      <c r="H28" s="36">
        <v>-5.147501609680177</v>
      </c>
      <c r="I28" s="36">
        <v>12.54216899024801</v>
      </c>
      <c r="J28" s="43">
        <v>20065384.158</v>
      </c>
      <c r="K28" s="43">
        <v>19174649.62069</v>
      </c>
      <c r="L28" s="44">
        <v>-4.439160149121131</v>
      </c>
      <c r="M28" s="44">
        <v>12.654288939699681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</row>
    <row r="29" spans="1:121" ht="19.5" customHeight="1">
      <c r="A29" s="55" t="s">
        <v>25</v>
      </c>
      <c r="B29" s="15">
        <v>26940.28685</v>
      </c>
      <c r="C29" s="15">
        <v>75398.97995</v>
      </c>
      <c r="D29" s="36">
        <v>179.87445111409417</v>
      </c>
      <c r="E29" s="36">
        <v>0.5903492795607976</v>
      </c>
      <c r="F29" s="15">
        <v>1242996.051</v>
      </c>
      <c r="G29" s="15">
        <v>714382.4330000001</v>
      </c>
      <c r="H29" s="36">
        <v>-42.527377104273675</v>
      </c>
      <c r="I29" s="36">
        <v>0.5137616191436613</v>
      </c>
      <c r="J29" s="43">
        <v>1293715.916</v>
      </c>
      <c r="K29" s="43">
        <v>793064.31995</v>
      </c>
      <c r="L29" s="44">
        <v>-38.69872742989428</v>
      </c>
      <c r="M29" s="44">
        <v>0.5233819261857574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</row>
    <row r="30" spans="1:121" ht="19.5" customHeight="1">
      <c r="A30" s="55" t="s">
        <v>77</v>
      </c>
      <c r="B30" s="15">
        <v>1035323.56791</v>
      </c>
      <c r="C30" s="15">
        <v>1078589.54133</v>
      </c>
      <c r="D30" s="36">
        <v>4.178980828895901</v>
      </c>
      <c r="E30" s="36">
        <v>8.4450022943046</v>
      </c>
      <c r="F30" s="15">
        <v>10065256.634</v>
      </c>
      <c r="G30" s="15">
        <v>10828135.874</v>
      </c>
      <c r="H30" s="36">
        <v>7.579332229076279</v>
      </c>
      <c r="I30" s="36">
        <v>7.787258423435787</v>
      </c>
      <c r="J30" s="43">
        <v>10998477.419</v>
      </c>
      <c r="K30" s="43">
        <v>11945591.25233</v>
      </c>
      <c r="L30" s="44">
        <v>8.611317705611228</v>
      </c>
      <c r="M30" s="44">
        <v>7.883479815945299</v>
      </c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</row>
    <row r="31" spans="1:121" ht="19.5" customHeight="1">
      <c r="A31" s="55" t="s">
        <v>26</v>
      </c>
      <c r="B31" s="15">
        <v>395804.05977</v>
      </c>
      <c r="C31" s="15">
        <v>506415.35126</v>
      </c>
      <c r="D31" s="36">
        <v>27.945971942348386</v>
      </c>
      <c r="E31" s="36">
        <v>3.965066078786776</v>
      </c>
      <c r="F31" s="15">
        <v>4412047.833</v>
      </c>
      <c r="G31" s="15">
        <v>4886424.705</v>
      </c>
      <c r="H31" s="36">
        <v>10.751852426709638</v>
      </c>
      <c r="I31" s="36">
        <v>3.514164615893329</v>
      </c>
      <c r="J31" s="43">
        <v>4873135.278999999</v>
      </c>
      <c r="K31" s="43">
        <v>5373503.08526</v>
      </c>
      <c r="L31" s="44">
        <v>10.267882535833888</v>
      </c>
      <c r="M31" s="44">
        <v>3.5462374543666284</v>
      </c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</row>
    <row r="32" spans="1:121" ht="19.5" customHeight="1">
      <c r="A32" s="55" t="s">
        <v>27</v>
      </c>
      <c r="B32" s="15">
        <v>490863.48933</v>
      </c>
      <c r="C32" s="15">
        <v>602558.78556</v>
      </c>
      <c r="D32" s="36">
        <v>22.754859275123014</v>
      </c>
      <c r="E32" s="36">
        <v>4.717837631016587</v>
      </c>
      <c r="F32" s="15">
        <v>5752651.990999999</v>
      </c>
      <c r="G32" s="15">
        <v>5842193.376</v>
      </c>
      <c r="H32" s="36">
        <v>1.5565235849498256</v>
      </c>
      <c r="I32" s="36">
        <v>4.201523707126393</v>
      </c>
      <c r="J32" s="43">
        <v>6271978.949</v>
      </c>
      <c r="K32" s="43">
        <v>6372668.04456</v>
      </c>
      <c r="L32" s="44">
        <v>1.605379998541833</v>
      </c>
      <c r="M32" s="44">
        <v>4.205635270938073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</row>
    <row r="33" spans="1:121" ht="19.5" customHeight="1">
      <c r="A33" s="55" t="s">
        <v>78</v>
      </c>
      <c r="B33" s="15">
        <v>1120046.30758</v>
      </c>
      <c r="C33" s="15">
        <v>1186158.91328</v>
      </c>
      <c r="D33" s="36">
        <v>5.902667171221206</v>
      </c>
      <c r="E33" s="36">
        <v>9.287235190235045</v>
      </c>
      <c r="F33" s="15">
        <v>13896601.092</v>
      </c>
      <c r="G33" s="15">
        <v>14320689.254999999</v>
      </c>
      <c r="H33" s="36">
        <v>3.051740207496767</v>
      </c>
      <c r="I33" s="36">
        <v>10.298994150801061</v>
      </c>
      <c r="J33" s="43">
        <v>15167847.074</v>
      </c>
      <c r="K33" s="43">
        <v>15721665.109279998</v>
      </c>
      <c r="L33" s="44">
        <v>3.651263310989778</v>
      </c>
      <c r="M33" s="44">
        <v>10.37549560704125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</row>
    <row r="34" spans="1:121" ht="19.5" customHeight="1">
      <c r="A34" s="56" t="s">
        <v>79</v>
      </c>
      <c r="B34" s="15">
        <v>230425.89666</v>
      </c>
      <c r="C34" s="15">
        <v>266187.10074</v>
      </c>
      <c r="D34" s="36">
        <v>15.51961155336924</v>
      </c>
      <c r="E34" s="36">
        <v>2.08415768030873</v>
      </c>
      <c r="F34" s="15">
        <v>2915626.122</v>
      </c>
      <c r="G34" s="15">
        <v>2870705.3490000004</v>
      </c>
      <c r="H34" s="36">
        <v>-1.5406904424764094</v>
      </c>
      <c r="I34" s="36">
        <v>2.064521970386426</v>
      </c>
      <c r="J34" s="43">
        <v>3199462.451</v>
      </c>
      <c r="K34" s="43">
        <v>3115930.8697399995</v>
      </c>
      <c r="L34" s="44">
        <v>-2.6108004872472357</v>
      </c>
      <c r="M34" s="44">
        <v>2.056355152339978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</row>
    <row r="35" spans="1:121" ht="19.5" customHeight="1">
      <c r="A35" s="55" t="s">
        <v>80</v>
      </c>
      <c r="B35" s="15">
        <v>147595.87157</v>
      </c>
      <c r="C35" s="15">
        <v>253215.40588</v>
      </c>
      <c r="D35" s="36">
        <v>71.55995163449275</v>
      </c>
      <c r="E35" s="36">
        <v>1.9825935647151012</v>
      </c>
      <c r="F35" s="15">
        <v>1347617.975</v>
      </c>
      <c r="G35" s="15">
        <v>1922444.0729999999</v>
      </c>
      <c r="H35" s="36">
        <v>42.65497408492193</v>
      </c>
      <c r="I35" s="36">
        <v>1.382561964058843</v>
      </c>
      <c r="J35" s="43">
        <v>1465199.172</v>
      </c>
      <c r="K35" s="43">
        <v>2036422.7508799997</v>
      </c>
      <c r="L35" s="44">
        <v>38.98607027604843</v>
      </c>
      <c r="M35" s="44">
        <v>1.3439349559330445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</row>
    <row r="36" spans="1:121" ht="19.5" customHeight="1">
      <c r="A36" s="55" t="s">
        <v>81</v>
      </c>
      <c r="B36" s="33">
        <v>72544.23669</v>
      </c>
      <c r="C36" s="33">
        <v>87631.5699</v>
      </c>
      <c r="D36" s="35">
        <v>20.79742498976454</v>
      </c>
      <c r="E36" s="35">
        <v>0.68612644616085</v>
      </c>
      <c r="F36" s="33">
        <v>733589.14</v>
      </c>
      <c r="G36" s="33">
        <v>1091524.883</v>
      </c>
      <c r="H36" s="35">
        <v>48.7923993803943</v>
      </c>
      <c r="I36" s="35">
        <v>0.7849907351034697</v>
      </c>
      <c r="J36" s="47">
        <v>833097.7409999999</v>
      </c>
      <c r="K36" s="47">
        <v>1241780.8039</v>
      </c>
      <c r="L36" s="48">
        <v>49.05583616268623</v>
      </c>
      <c r="M36" s="48">
        <v>0.8195118765230238</v>
      </c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</row>
    <row r="37" spans="1:121" ht="19.5" customHeight="1">
      <c r="A37" s="55" t="s">
        <v>82</v>
      </c>
      <c r="B37" s="15">
        <v>283619.50783</v>
      </c>
      <c r="C37" s="15">
        <v>364295.64573</v>
      </c>
      <c r="D37" s="36">
        <v>28.445200584847218</v>
      </c>
      <c r="E37" s="36">
        <v>2.852315404617633</v>
      </c>
      <c r="F37" s="15">
        <v>3478267.8670000006</v>
      </c>
      <c r="G37" s="15">
        <v>3500116.1480000005</v>
      </c>
      <c r="H37" s="36">
        <v>0.6281368150879093</v>
      </c>
      <c r="I37" s="36">
        <v>2.517174634090358</v>
      </c>
      <c r="J37" s="43">
        <v>3758218.885</v>
      </c>
      <c r="K37" s="43">
        <v>3811274.5437300005</v>
      </c>
      <c r="L37" s="44">
        <v>1.411723488000107</v>
      </c>
      <c r="M37" s="44">
        <v>2.5152464456425347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</row>
    <row r="38" spans="1:121" ht="19.5" customHeight="1">
      <c r="A38" s="55" t="s">
        <v>28</v>
      </c>
      <c r="B38" s="15">
        <v>4767.26227</v>
      </c>
      <c r="C38" s="15">
        <v>6701.00583</v>
      </c>
      <c r="D38" s="36">
        <v>40.56297829823405</v>
      </c>
      <c r="E38" s="36">
        <v>0.052466677489490424</v>
      </c>
      <c r="F38" s="15">
        <v>68176.63299999999</v>
      </c>
      <c r="G38" s="15">
        <v>74891.5</v>
      </c>
      <c r="H38" s="36">
        <v>9.849220626662532</v>
      </c>
      <c r="I38" s="36">
        <v>0.05385963669139874</v>
      </c>
      <c r="J38" s="43">
        <v>72552.026</v>
      </c>
      <c r="K38" s="43">
        <v>80207.86582999998</v>
      </c>
      <c r="L38" s="44">
        <v>10.552206812253571</v>
      </c>
      <c r="M38" s="44">
        <v>0.052933092887095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</row>
    <row r="39" spans="1:121" ht="19.5" customHeight="1">
      <c r="A39" s="53" t="s">
        <v>29</v>
      </c>
      <c r="B39" s="15">
        <v>324199.46618</v>
      </c>
      <c r="C39" s="15">
        <v>429149.87393</v>
      </c>
      <c r="D39" s="36">
        <v>32.3721716715382</v>
      </c>
      <c r="E39" s="36">
        <v>3.360102737015643</v>
      </c>
      <c r="F39" s="15">
        <v>3520021.5489999996</v>
      </c>
      <c r="G39" s="15">
        <v>3784239.432</v>
      </c>
      <c r="H39" s="36">
        <v>7.5061439062798305</v>
      </c>
      <c r="I39" s="36">
        <v>2.721507259979906</v>
      </c>
      <c r="J39" s="43">
        <v>3861986.4340000004</v>
      </c>
      <c r="K39" s="43">
        <v>4127645.2409300003</v>
      </c>
      <c r="L39" s="44">
        <v>6.8788125352073655</v>
      </c>
      <c r="M39" s="44">
        <v>2.7240349394934573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</row>
    <row r="40" spans="1:121" ht="30" customHeight="1">
      <c r="A40" s="55" t="s">
        <v>30</v>
      </c>
      <c r="B40" s="33">
        <v>324199.46618</v>
      </c>
      <c r="C40" s="33">
        <v>429149.87393</v>
      </c>
      <c r="D40" s="35">
        <v>32.3721716715382</v>
      </c>
      <c r="E40" s="35">
        <v>3.360102737015643</v>
      </c>
      <c r="F40" s="33">
        <v>3520021.5489999996</v>
      </c>
      <c r="G40" s="33">
        <v>3784239.432</v>
      </c>
      <c r="H40" s="35">
        <v>7.5061439062798305</v>
      </c>
      <c r="I40" s="35">
        <v>2.721507259979906</v>
      </c>
      <c r="J40" s="47">
        <v>3861986.4340000004</v>
      </c>
      <c r="K40" s="47">
        <v>4127645.2409300003</v>
      </c>
      <c r="L40" s="48">
        <v>6.8788125352073655</v>
      </c>
      <c r="M40" s="48">
        <v>2.7240349394934573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</row>
    <row r="41" spans="1:124" ht="19.5" customHeight="1">
      <c r="A41" s="53" t="s">
        <v>31</v>
      </c>
      <c r="B41" s="57"/>
      <c r="C41" s="34"/>
      <c r="D41" s="37"/>
      <c r="E41" s="37"/>
      <c r="F41" s="34">
        <v>1296692.5680000037</v>
      </c>
      <c r="G41" s="34">
        <v>12985572.358999997</v>
      </c>
      <c r="H41" s="37">
        <v>901.4380184987658</v>
      </c>
      <c r="I41" s="37">
        <v>9.33881961885674</v>
      </c>
      <c r="J41" s="43">
        <v>1571171.8650000244</v>
      </c>
      <c r="K41" s="43">
        <v>13418513.726999998</v>
      </c>
      <c r="L41" s="44">
        <v>754.0449346068062</v>
      </c>
      <c r="M41" s="44">
        <v>8.855533384013622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</row>
    <row r="42" spans="1:124" ht="19.5" customHeight="1">
      <c r="A42" s="53" t="s">
        <v>72</v>
      </c>
      <c r="B42" s="58">
        <v>10646374.73198</v>
      </c>
      <c r="C42" s="51">
        <v>12771927.15575</v>
      </c>
      <c r="D42" s="52">
        <v>19.96503483373719</v>
      </c>
      <c r="E42" s="52">
        <v>100</v>
      </c>
      <c r="F42" s="51">
        <v>122429382.55</v>
      </c>
      <c r="G42" s="51">
        <v>139049396.915</v>
      </c>
      <c r="H42" s="52">
        <v>13.575184337969198</v>
      </c>
      <c r="I42" s="52">
        <v>100</v>
      </c>
      <c r="J42" s="47">
        <v>134251934.249</v>
      </c>
      <c r="K42" s="47">
        <v>151526883.194</v>
      </c>
      <c r="L42" s="48">
        <v>12.867560561890873</v>
      </c>
      <c r="M42" s="48">
        <v>100</v>
      </c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</row>
    <row r="43" spans="1:124" ht="19.5" customHeight="1">
      <c r="A43" s="30"/>
      <c r="B43" s="30"/>
      <c r="C43" s="30"/>
      <c r="D43" s="30"/>
      <c r="E43" s="30"/>
      <c r="F43" s="30"/>
      <c r="G43" s="30"/>
      <c r="H43" s="30"/>
      <c r="I43" s="30"/>
      <c r="J43" s="39"/>
      <c r="K43" s="39"/>
      <c r="L43" s="41"/>
      <c r="M43" s="41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</row>
    <row r="44" spans="1:124" ht="12.75">
      <c r="A44" s="30"/>
      <c r="B44" s="30"/>
      <c r="C44" s="30"/>
      <c r="D44" s="30"/>
      <c r="E44" s="30"/>
      <c r="F44" s="30"/>
      <c r="G44" s="30"/>
      <c r="H44" s="30"/>
      <c r="I44" s="30"/>
      <c r="J44" s="39"/>
      <c r="K44" s="39"/>
      <c r="L44" s="41"/>
      <c r="M44" s="41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</row>
    <row r="45" spans="1:124" ht="12.75">
      <c r="A45" s="30"/>
      <c r="B45" s="30"/>
      <c r="C45" s="30"/>
      <c r="D45" s="30"/>
      <c r="E45" s="30"/>
      <c r="F45" s="30"/>
      <c r="G45" s="30"/>
      <c r="H45" s="30"/>
      <c r="I45" s="30"/>
      <c r="J45" s="39"/>
      <c r="K45" s="39"/>
      <c r="L45" s="41"/>
      <c r="M45" s="41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</row>
    <row r="46" spans="1:124" ht="12.75">
      <c r="A46" s="30"/>
      <c r="B46" s="30"/>
      <c r="C46" s="30"/>
      <c r="D46" s="30"/>
      <c r="E46" s="30"/>
      <c r="F46" s="30"/>
      <c r="G46" s="30"/>
      <c r="H46" s="30"/>
      <c r="I46" s="30"/>
      <c r="J46" s="39"/>
      <c r="K46" s="39"/>
      <c r="L46" s="41"/>
      <c r="M46" s="41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</row>
    <row r="47" spans="1:124" ht="12.75">
      <c r="A47" s="30"/>
      <c r="B47" s="30"/>
      <c r="C47" s="30"/>
      <c r="D47" s="30"/>
      <c r="E47" s="30"/>
      <c r="F47" s="30"/>
      <c r="G47" s="30"/>
      <c r="H47" s="30"/>
      <c r="I47" s="30"/>
      <c r="J47" s="39"/>
      <c r="K47" s="39"/>
      <c r="L47" s="41"/>
      <c r="M47" s="41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</row>
    <row r="48" spans="1:124" ht="12.75">
      <c r="A48" s="30"/>
      <c r="B48" s="30"/>
      <c r="C48" s="30"/>
      <c r="D48" s="30"/>
      <c r="E48" s="30"/>
      <c r="F48" s="30"/>
      <c r="G48" s="30"/>
      <c r="H48" s="30"/>
      <c r="I48" s="30"/>
      <c r="J48" s="39"/>
      <c r="K48" s="39"/>
      <c r="L48" s="41"/>
      <c r="M48" s="41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</row>
    <row r="49" spans="16:124" ht="12.75"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</row>
    <row r="50" spans="16:124" ht="12.75"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</row>
    <row r="51" spans="16:124" ht="12.75"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</row>
  </sheetData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47.57421875" style="0" bestFit="1" customWidth="1"/>
    <col min="2" max="2" width="7.57421875" style="0" customWidth="1"/>
    <col min="3" max="3" width="7.57421875" style="0" bestFit="1" customWidth="1"/>
    <col min="4" max="4" width="7.8515625" style="0" customWidth="1"/>
    <col min="5" max="5" width="4.421875" style="0" customWidth="1"/>
    <col min="6" max="6" width="8.28125" style="0" bestFit="1" customWidth="1"/>
    <col min="7" max="7" width="8.140625" style="0" customWidth="1"/>
    <col min="8" max="8" width="7.8515625" style="0" customWidth="1"/>
    <col min="9" max="9" width="5.140625" style="0" customWidth="1"/>
    <col min="10" max="11" width="8.28125" style="49" bestFit="1" customWidth="1"/>
    <col min="12" max="12" width="9.00390625" style="50" customWidth="1"/>
    <col min="13" max="13" width="7.7109375" style="50" customWidth="1"/>
  </cols>
  <sheetData>
    <row r="1" spans="1:13" ht="25.5" customHeight="1">
      <c r="A1" s="71" t="s">
        <v>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25.5" customHeight="1">
      <c r="A2" s="71" t="s">
        <v>33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s="16" customFormat="1" ht="32.25" customHeight="1">
      <c r="A3" s="66" t="s">
        <v>34</v>
      </c>
      <c r="B3" s="64" t="s">
        <v>4</v>
      </c>
      <c r="C3" s="64"/>
      <c r="D3" s="64"/>
      <c r="E3" s="64"/>
      <c r="F3" s="68" t="s">
        <v>84</v>
      </c>
      <c r="G3" s="69"/>
      <c r="H3" s="69"/>
      <c r="I3" s="70"/>
      <c r="J3" s="64" t="s">
        <v>85</v>
      </c>
      <c r="K3" s="64"/>
      <c r="L3" s="64"/>
      <c r="M3" s="64"/>
    </row>
    <row r="4" spans="1:13" ht="37.5" customHeight="1">
      <c r="A4" s="72"/>
      <c r="B4" s="31">
        <v>2011</v>
      </c>
      <c r="C4" s="31">
        <v>2012</v>
      </c>
      <c r="D4" s="32" t="s">
        <v>70</v>
      </c>
      <c r="E4" s="32" t="s">
        <v>71</v>
      </c>
      <c r="F4" s="31">
        <v>2011</v>
      </c>
      <c r="G4" s="31">
        <v>2012</v>
      </c>
      <c r="H4" s="32" t="s">
        <v>70</v>
      </c>
      <c r="I4" s="32" t="s">
        <v>71</v>
      </c>
      <c r="J4" s="31" t="s">
        <v>67</v>
      </c>
      <c r="K4" s="31" t="s">
        <v>68</v>
      </c>
      <c r="L4" s="32" t="s">
        <v>83</v>
      </c>
      <c r="M4" s="32" t="s">
        <v>69</v>
      </c>
    </row>
    <row r="5" spans="1:13" ht="30" customHeight="1">
      <c r="A5" s="59" t="s">
        <v>35</v>
      </c>
      <c r="B5" s="17">
        <v>84293.579</v>
      </c>
      <c r="C5" s="17">
        <v>128867.73</v>
      </c>
      <c r="D5" s="18">
        <v>52.87965172293847</v>
      </c>
      <c r="E5" s="60">
        <v>1.0089920529303238</v>
      </c>
      <c r="F5" s="17">
        <v>954534.4839999999</v>
      </c>
      <c r="G5" s="17">
        <v>1134790.9949999999</v>
      </c>
      <c r="H5" s="18">
        <v>18.884232473679806</v>
      </c>
      <c r="I5" s="60">
        <v>0.9001717970795806</v>
      </c>
      <c r="J5" s="43">
        <v>1050259.684</v>
      </c>
      <c r="K5" s="43">
        <v>2823721.5039999997</v>
      </c>
      <c r="L5" s="44">
        <v>168.8593637380829</v>
      </c>
      <c r="M5" s="44">
        <v>2.0445694311334375</v>
      </c>
    </row>
    <row r="6" spans="1:13" ht="30" customHeight="1">
      <c r="A6" s="59" t="s">
        <v>36</v>
      </c>
      <c r="B6" s="17">
        <v>1050157.41</v>
      </c>
      <c r="C6" s="17">
        <v>1238537.14</v>
      </c>
      <c r="D6" s="18">
        <v>17.938237468609586</v>
      </c>
      <c r="E6" s="60">
        <v>9.697339524169873</v>
      </c>
      <c r="F6" s="17">
        <v>11372211.412</v>
      </c>
      <c r="G6" s="17">
        <v>11946738.466</v>
      </c>
      <c r="H6" s="18">
        <v>5.052025795033641</v>
      </c>
      <c r="I6" s="60">
        <v>9.476738079137622</v>
      </c>
      <c r="J6" s="43">
        <v>12584561.799000002</v>
      </c>
      <c r="K6" s="43">
        <v>12985234.212000001</v>
      </c>
      <c r="L6" s="44">
        <v>3.1838407995408873</v>
      </c>
      <c r="M6" s="44">
        <v>9.402206587425308</v>
      </c>
    </row>
    <row r="7" spans="1:13" ht="30" customHeight="1">
      <c r="A7" s="59" t="s">
        <v>37</v>
      </c>
      <c r="B7" s="17">
        <v>255401.111</v>
      </c>
      <c r="C7" s="17">
        <v>283774.136</v>
      </c>
      <c r="D7" s="18">
        <v>11.10920187030823</v>
      </c>
      <c r="E7" s="60">
        <v>2.221858397375114</v>
      </c>
      <c r="F7" s="17">
        <v>2994726.9</v>
      </c>
      <c r="G7" s="17">
        <v>2952793.657</v>
      </c>
      <c r="H7" s="18">
        <v>-1.4002359614160405</v>
      </c>
      <c r="I7" s="60">
        <v>2.3423005507960317</v>
      </c>
      <c r="J7" s="43">
        <v>3301691.2959999996</v>
      </c>
      <c r="K7" s="43">
        <v>4218922.326</v>
      </c>
      <c r="L7" s="44">
        <v>27.780641730837356</v>
      </c>
      <c r="M7" s="44">
        <v>3.054791206514812</v>
      </c>
    </row>
    <row r="8" spans="1:13" ht="30" customHeight="1">
      <c r="A8" s="59" t="s">
        <v>38</v>
      </c>
      <c r="B8" s="17">
        <v>127934.016</v>
      </c>
      <c r="C8" s="17">
        <v>187124.421</v>
      </c>
      <c r="D8" s="18">
        <v>46.266354211846206</v>
      </c>
      <c r="E8" s="60">
        <v>1.4651228332972746</v>
      </c>
      <c r="F8" s="17">
        <v>1573471.9780000001</v>
      </c>
      <c r="G8" s="17">
        <v>1662685.739</v>
      </c>
      <c r="H8" s="18">
        <v>5.669866527486385</v>
      </c>
      <c r="I8" s="60">
        <v>1.318923763273448</v>
      </c>
      <c r="J8" s="43">
        <v>1720334.411</v>
      </c>
      <c r="K8" s="43">
        <v>3492743.895</v>
      </c>
      <c r="L8" s="44">
        <v>103.02703199256065</v>
      </c>
      <c r="M8" s="44">
        <v>2.5289878581789975</v>
      </c>
    </row>
    <row r="9" spans="1:13" ht="30" customHeight="1">
      <c r="A9" s="59" t="s">
        <v>39</v>
      </c>
      <c r="B9" s="17">
        <v>126086.966</v>
      </c>
      <c r="C9" s="17">
        <v>106288.196</v>
      </c>
      <c r="D9" s="18">
        <v>-15.702471578228003</v>
      </c>
      <c r="E9" s="60">
        <v>0.8322017085604023</v>
      </c>
      <c r="F9" s="17">
        <v>979702.2330000001</v>
      </c>
      <c r="G9" s="17">
        <v>1011823.939</v>
      </c>
      <c r="H9" s="18">
        <v>3.2787213214405204</v>
      </c>
      <c r="I9" s="60">
        <v>0.8026283055742524</v>
      </c>
      <c r="J9" s="43">
        <v>1105696.645</v>
      </c>
      <c r="K9" s="43">
        <v>1165150.3320000002</v>
      </c>
      <c r="L9" s="44">
        <v>5.377034222619003</v>
      </c>
      <c r="M9" s="44">
        <v>0.8436493287697031</v>
      </c>
    </row>
    <row r="10" spans="1:13" ht="30" customHeight="1">
      <c r="A10" s="59" t="s">
        <v>40</v>
      </c>
      <c r="B10" s="17">
        <v>895677.627</v>
      </c>
      <c r="C10" s="17">
        <v>1061887.265</v>
      </c>
      <c r="D10" s="18">
        <v>18.556859408971253</v>
      </c>
      <c r="E10" s="60">
        <v>8.314228950047593</v>
      </c>
      <c r="F10" s="17">
        <v>10368332.9</v>
      </c>
      <c r="G10" s="17">
        <v>10523594.244</v>
      </c>
      <c r="H10" s="18">
        <v>1.497457165944204</v>
      </c>
      <c r="I10" s="60">
        <v>8.347830379424021</v>
      </c>
      <c r="J10" s="43">
        <v>11353684.695999999</v>
      </c>
      <c r="K10" s="43">
        <v>11341688.393000001</v>
      </c>
      <c r="L10" s="44">
        <v>-0.10565999779986766</v>
      </c>
      <c r="M10" s="44">
        <v>8.212165878582594</v>
      </c>
    </row>
    <row r="11" spans="1:13" ht="30" customHeight="1">
      <c r="A11" s="59" t="s">
        <v>41</v>
      </c>
      <c r="B11" s="17">
        <v>592822.654</v>
      </c>
      <c r="C11" s="17">
        <v>852399.356</v>
      </c>
      <c r="D11" s="18">
        <v>43.786569262921596</v>
      </c>
      <c r="E11" s="60">
        <v>6.674007341690009</v>
      </c>
      <c r="F11" s="17">
        <v>6372563.011000001</v>
      </c>
      <c r="G11" s="17">
        <v>7500585.418999999</v>
      </c>
      <c r="H11" s="18">
        <v>17.701235845810576</v>
      </c>
      <c r="I11" s="60">
        <v>5.949831718368657</v>
      </c>
      <c r="J11" s="43">
        <v>6980183.007</v>
      </c>
      <c r="K11" s="43">
        <v>7496939.950999999</v>
      </c>
      <c r="L11" s="44">
        <v>7.403200510384543</v>
      </c>
      <c r="M11" s="44">
        <v>5.428302411956846</v>
      </c>
    </row>
    <row r="12" spans="1:13" ht="30" customHeight="1">
      <c r="A12" s="59" t="s">
        <v>42</v>
      </c>
      <c r="B12" s="17">
        <v>442802.956</v>
      </c>
      <c r="C12" s="17">
        <v>592470.84</v>
      </c>
      <c r="D12" s="18">
        <v>33.80010950062401</v>
      </c>
      <c r="E12" s="60">
        <v>4.6388523267458295</v>
      </c>
      <c r="F12" s="17">
        <v>5297351.688000001</v>
      </c>
      <c r="G12" s="17">
        <v>5218534.649999999</v>
      </c>
      <c r="H12" s="18">
        <v>-1.487857379349467</v>
      </c>
      <c r="I12" s="60">
        <v>4.139597278010265</v>
      </c>
      <c r="J12" s="43">
        <v>5727191.004000001</v>
      </c>
      <c r="K12" s="43">
        <v>5267766.5309999995</v>
      </c>
      <c r="L12" s="44">
        <v>-8.021811611994933</v>
      </c>
      <c r="M12" s="44">
        <v>3.8142268649275524</v>
      </c>
    </row>
    <row r="13" spans="1:13" ht="30" customHeight="1">
      <c r="A13" s="59" t="s">
        <v>43</v>
      </c>
      <c r="B13" s="17">
        <v>3096068.43</v>
      </c>
      <c r="C13" s="17">
        <v>3611677.502</v>
      </c>
      <c r="D13" s="18">
        <v>16.65367170195265</v>
      </c>
      <c r="E13" s="60">
        <v>28.278250088406487</v>
      </c>
      <c r="F13" s="17">
        <v>34222881.026</v>
      </c>
      <c r="G13" s="17">
        <v>37118054.60999999</v>
      </c>
      <c r="H13" s="18">
        <v>8.459759953583259</v>
      </c>
      <c r="I13" s="60">
        <v>29.443858886439</v>
      </c>
      <c r="J13" s="43">
        <v>37298725.794</v>
      </c>
      <c r="K13" s="43">
        <v>37936040.441</v>
      </c>
      <c r="L13" s="44">
        <v>1.7086767267060918</v>
      </c>
      <c r="M13" s="44">
        <v>27.46831389499184</v>
      </c>
    </row>
    <row r="14" spans="1:13" ht="30" customHeight="1">
      <c r="A14" s="59" t="s">
        <v>44</v>
      </c>
      <c r="B14" s="17">
        <v>1338077.833</v>
      </c>
      <c r="C14" s="17">
        <v>1700018.644</v>
      </c>
      <c r="D14" s="18">
        <v>27.04930924597418</v>
      </c>
      <c r="E14" s="60">
        <v>13.310588318963834</v>
      </c>
      <c r="F14" s="17">
        <v>16877297.567</v>
      </c>
      <c r="G14" s="17">
        <v>17176532.224</v>
      </c>
      <c r="H14" s="18">
        <v>1.7730010140076458</v>
      </c>
      <c r="I14" s="60">
        <v>13.625266633062596</v>
      </c>
      <c r="J14" s="43">
        <v>18544333.283</v>
      </c>
      <c r="K14" s="43">
        <v>17338218.432</v>
      </c>
      <c r="L14" s="44">
        <v>-6.50395370161769</v>
      </c>
      <c r="M14" s="44">
        <v>12.554067866170673</v>
      </c>
    </row>
    <row r="15" spans="1:13" ht="30" customHeight="1">
      <c r="A15" s="59" t="s">
        <v>45</v>
      </c>
      <c r="B15" s="17">
        <v>149782.013</v>
      </c>
      <c r="C15" s="17">
        <v>128120.654</v>
      </c>
      <c r="D15" s="18">
        <v>-14.46192274101698</v>
      </c>
      <c r="E15" s="60">
        <v>1.0031426929164942</v>
      </c>
      <c r="F15" s="17">
        <v>1356177.788</v>
      </c>
      <c r="G15" s="17">
        <v>1353888.7850000001</v>
      </c>
      <c r="H15" s="18">
        <v>-0.1687834014281757</v>
      </c>
      <c r="I15" s="60">
        <v>1.073970895089223</v>
      </c>
      <c r="J15" s="43">
        <v>1512177.362</v>
      </c>
      <c r="K15" s="43">
        <v>1931295.0950000002</v>
      </c>
      <c r="L15" s="44">
        <v>27.71617559766116</v>
      </c>
      <c r="M15" s="44">
        <v>1.398391062341447</v>
      </c>
    </row>
    <row r="16" spans="1:13" ht="30" customHeight="1">
      <c r="A16" s="59" t="s">
        <v>46</v>
      </c>
      <c r="B16" s="17">
        <v>775595.543</v>
      </c>
      <c r="C16" s="17">
        <v>1000474.96</v>
      </c>
      <c r="D16" s="18">
        <v>28.994418422025415</v>
      </c>
      <c r="E16" s="60">
        <v>7.833390747208657</v>
      </c>
      <c r="F16" s="17">
        <v>9234118.011</v>
      </c>
      <c r="G16" s="17">
        <v>9758159.193</v>
      </c>
      <c r="H16" s="18">
        <v>5.675053983236342</v>
      </c>
      <c r="I16" s="60">
        <v>7.740649807457663</v>
      </c>
      <c r="J16" s="43">
        <v>10184617.208999999</v>
      </c>
      <c r="K16" s="43">
        <v>13302261.691</v>
      </c>
      <c r="L16" s="44">
        <v>30.611307406281146</v>
      </c>
      <c r="M16" s="44">
        <v>9.6317563824297</v>
      </c>
    </row>
    <row r="17" spans="1:13" ht="30" customHeight="1">
      <c r="A17" s="59" t="s">
        <v>47</v>
      </c>
      <c r="B17" s="17">
        <v>1711704.896</v>
      </c>
      <c r="C17" s="17">
        <v>1880286.311</v>
      </c>
      <c r="D17" s="18">
        <v>9.84874293424934</v>
      </c>
      <c r="E17" s="60">
        <v>14.722025017688098</v>
      </c>
      <c r="F17" s="17">
        <v>19529555.245</v>
      </c>
      <c r="G17" s="17">
        <v>18705642.638000004</v>
      </c>
      <c r="H17" s="18">
        <v>-4.218798619138738</v>
      </c>
      <c r="I17" s="60">
        <v>14.838231906287632</v>
      </c>
      <c r="J17" s="43">
        <v>21317581.655</v>
      </c>
      <c r="K17" s="43">
        <v>18808386.665999997</v>
      </c>
      <c r="L17" s="44">
        <v>-11.770542407710101</v>
      </c>
      <c r="M17" s="44">
        <v>13.618571226577078</v>
      </c>
    </row>
    <row r="18" spans="1:13" s="16" customFormat="1" ht="39" customHeight="1">
      <c r="A18" s="61" t="s">
        <v>32</v>
      </c>
      <c r="B18" s="33">
        <v>10646405.034</v>
      </c>
      <c r="C18" s="33">
        <v>12771927.155000001</v>
      </c>
      <c r="D18" s="62">
        <v>19.964693379708976</v>
      </c>
      <c r="E18" s="33">
        <v>100</v>
      </c>
      <c r="F18" s="33">
        <v>121132924.24299999</v>
      </c>
      <c r="G18" s="33">
        <v>126063824.559</v>
      </c>
      <c r="H18" s="62">
        <v>4.07065242320769</v>
      </c>
      <c r="I18" s="33">
        <v>100</v>
      </c>
      <c r="J18" s="43">
        <v>132681037.84500001</v>
      </c>
      <c r="K18" s="43">
        <v>138108369.469</v>
      </c>
      <c r="L18" s="44">
        <v>4.090510378988962</v>
      </c>
      <c r="M18" s="44">
        <v>100</v>
      </c>
    </row>
    <row r="19" spans="2:9" ht="12.75">
      <c r="B19" s="19"/>
      <c r="C19" s="19"/>
      <c r="D19" s="20"/>
      <c r="E19" s="20"/>
      <c r="F19" s="20"/>
      <c r="G19" s="20"/>
      <c r="H19" s="20"/>
      <c r="I19" s="20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mergeCells count="6">
    <mergeCell ref="J3:M3"/>
    <mergeCell ref="A1:M1"/>
    <mergeCell ref="A2:M2"/>
    <mergeCell ref="B3:E3"/>
    <mergeCell ref="A3:A4"/>
    <mergeCell ref="F3:I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showGridLines="0" workbookViewId="0" topLeftCell="A1">
      <selection activeCell="A1" sqref="A1:J1"/>
    </sheetView>
  </sheetViews>
  <sheetFormatPr defaultColWidth="9.140625" defaultRowHeight="12.75"/>
  <cols>
    <col min="1" max="1" width="10.140625" style="0" bestFit="1" customWidth="1"/>
    <col min="3" max="3" width="11.7109375" style="0" bestFit="1" customWidth="1"/>
    <col min="5" max="5" width="11.7109375" style="0" bestFit="1" customWidth="1"/>
    <col min="7" max="7" width="11.7109375" style="0" bestFit="1" customWidth="1"/>
    <col min="9" max="9" width="11.7109375" style="0" bestFit="1" customWidth="1"/>
    <col min="10" max="10" width="10.8515625" style="0" bestFit="1" customWidth="1"/>
    <col min="11" max="11" width="8.421875" style="0" customWidth="1"/>
  </cols>
  <sheetData>
    <row r="1" spans="1:10" ht="12.75">
      <c r="A1" s="73" t="s">
        <v>48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ht="12.75">
      <c r="A2" s="76" t="s">
        <v>49</v>
      </c>
      <c r="B2" s="77"/>
      <c r="C2" s="77"/>
      <c r="D2" s="77"/>
      <c r="E2" s="77"/>
      <c r="F2" s="77"/>
      <c r="G2" s="77"/>
      <c r="H2" s="77"/>
      <c r="I2" s="77"/>
      <c r="J2" s="78"/>
    </row>
    <row r="3" spans="1:10" ht="12.75">
      <c r="A3" s="76" t="s">
        <v>66</v>
      </c>
      <c r="B3" s="77"/>
      <c r="C3" s="77"/>
      <c r="D3" s="77"/>
      <c r="E3" s="77"/>
      <c r="F3" s="77"/>
      <c r="G3" s="77"/>
      <c r="H3" s="77"/>
      <c r="I3" s="77"/>
      <c r="J3" s="78"/>
    </row>
    <row r="4" spans="1:10" ht="12.75">
      <c r="A4" s="4" t="s">
        <v>0</v>
      </c>
      <c r="B4" s="5"/>
      <c r="C4" s="5"/>
      <c r="D4" s="5"/>
      <c r="E4" s="5"/>
      <c r="F4" s="6"/>
      <c r="G4" s="6"/>
      <c r="H4" s="6"/>
      <c r="I4" s="6"/>
      <c r="J4" s="21" t="s">
        <v>50</v>
      </c>
    </row>
    <row r="5" spans="1:10" ht="12.75">
      <c r="A5" s="7" t="s">
        <v>51</v>
      </c>
      <c r="B5" s="79">
        <v>2009</v>
      </c>
      <c r="C5" s="80"/>
      <c r="D5" s="79">
        <v>2010</v>
      </c>
      <c r="E5" s="80"/>
      <c r="F5" s="79">
        <v>2011</v>
      </c>
      <c r="G5" s="80"/>
      <c r="H5" s="79">
        <v>2012</v>
      </c>
      <c r="I5" s="80"/>
      <c r="J5" s="22" t="s">
        <v>52</v>
      </c>
    </row>
    <row r="6" spans="1:10" ht="12.75">
      <c r="A6" s="7"/>
      <c r="B6" s="23" t="s">
        <v>50</v>
      </c>
      <c r="C6" s="23" t="s">
        <v>53</v>
      </c>
      <c r="D6" s="23" t="s">
        <v>50</v>
      </c>
      <c r="E6" s="23" t="s">
        <v>53</v>
      </c>
      <c r="F6" s="23" t="s">
        <v>50</v>
      </c>
      <c r="G6" s="23" t="s">
        <v>53</v>
      </c>
      <c r="H6" s="23" t="s">
        <v>50</v>
      </c>
      <c r="I6" s="23" t="s">
        <v>53</v>
      </c>
      <c r="J6" s="8" t="s">
        <v>67</v>
      </c>
    </row>
    <row r="7" spans="1:10" ht="12.75">
      <c r="A7" s="9" t="s">
        <v>54</v>
      </c>
      <c r="B7" s="11">
        <v>79162</v>
      </c>
      <c r="C7" s="11">
        <f>B7</f>
        <v>79162</v>
      </c>
      <c r="D7" s="11">
        <v>86526</v>
      </c>
      <c r="E7" s="11">
        <f>D7</f>
        <v>86526</v>
      </c>
      <c r="F7" s="11">
        <v>126734</v>
      </c>
      <c r="G7" s="11">
        <f>F7</f>
        <v>126734</v>
      </c>
      <c r="H7" s="11">
        <v>118877</v>
      </c>
      <c r="I7" s="11">
        <f>H7</f>
        <v>118877</v>
      </c>
      <c r="J7" s="10">
        <f aca="true" t="shared" si="0" ref="J7:J14">((H7-F7)/F7)*100</f>
        <v>-6.199599160446289</v>
      </c>
    </row>
    <row r="8" spans="1:10" ht="12.75">
      <c r="A8" s="9" t="s">
        <v>55</v>
      </c>
      <c r="B8" s="11">
        <v>66155</v>
      </c>
      <c r="C8" s="11">
        <f aca="true" t="shared" si="1" ref="C8:C18">C7+B8</f>
        <v>145317</v>
      </c>
      <c r="D8" s="11">
        <v>88812</v>
      </c>
      <c r="E8" s="11">
        <f aca="true" t="shared" si="2" ref="E8:E18">E7+D8</f>
        <v>175338</v>
      </c>
      <c r="F8" s="11">
        <v>132238</v>
      </c>
      <c r="G8" s="11">
        <f aca="true" t="shared" si="3" ref="G8:G18">G7+F8</f>
        <v>258972</v>
      </c>
      <c r="H8" s="11">
        <v>124660</v>
      </c>
      <c r="I8" s="11">
        <f aca="true" t="shared" si="4" ref="I8:I14">I7+H8</f>
        <v>243537</v>
      </c>
      <c r="J8" s="10">
        <f t="shared" si="0"/>
        <v>-5.730576687487711</v>
      </c>
    </row>
    <row r="9" spans="1:10" ht="12.75">
      <c r="A9" s="9" t="s">
        <v>56</v>
      </c>
      <c r="B9" s="11">
        <v>68026</v>
      </c>
      <c r="C9" s="11">
        <f t="shared" si="1"/>
        <v>213343</v>
      </c>
      <c r="D9" s="11">
        <v>104179</v>
      </c>
      <c r="E9" s="11">
        <f t="shared" si="2"/>
        <v>279517</v>
      </c>
      <c r="F9" s="11">
        <v>143417</v>
      </c>
      <c r="G9" s="11">
        <f t="shared" si="3"/>
        <v>402389</v>
      </c>
      <c r="H9" s="11">
        <v>157699</v>
      </c>
      <c r="I9" s="11">
        <f t="shared" si="4"/>
        <v>401236</v>
      </c>
      <c r="J9" s="10">
        <f t="shared" si="0"/>
        <v>9.958373135681265</v>
      </c>
    </row>
    <row r="10" spans="1:10" ht="12.75">
      <c r="A10" s="9" t="s">
        <v>57</v>
      </c>
      <c r="B10" s="11">
        <v>73013</v>
      </c>
      <c r="C10" s="11">
        <f t="shared" si="1"/>
        <v>286356</v>
      </c>
      <c r="D10" s="11">
        <v>108727</v>
      </c>
      <c r="E10" s="11">
        <f t="shared" si="2"/>
        <v>388244</v>
      </c>
      <c r="F10" s="11">
        <v>152047</v>
      </c>
      <c r="G10" s="11">
        <f t="shared" si="3"/>
        <v>554436</v>
      </c>
      <c r="H10" s="11">
        <v>139376</v>
      </c>
      <c r="I10" s="11">
        <f t="shared" si="4"/>
        <v>540612</v>
      </c>
      <c r="J10" s="10">
        <f t="shared" si="0"/>
        <v>-8.333607371404895</v>
      </c>
    </row>
    <row r="11" spans="1:10" ht="12.75">
      <c r="A11" s="9" t="s">
        <v>58</v>
      </c>
      <c r="B11" s="11">
        <v>71130</v>
      </c>
      <c r="C11" s="11">
        <f t="shared" si="1"/>
        <v>357486</v>
      </c>
      <c r="D11" s="11">
        <v>95235</v>
      </c>
      <c r="E11" s="11">
        <f t="shared" si="2"/>
        <v>483479</v>
      </c>
      <c r="F11" s="11">
        <v>143193</v>
      </c>
      <c r="G11" s="11">
        <f t="shared" si="3"/>
        <v>697629</v>
      </c>
      <c r="H11" s="11">
        <v>150198</v>
      </c>
      <c r="I11" s="11">
        <f t="shared" si="4"/>
        <v>690810</v>
      </c>
      <c r="J11" s="24">
        <f t="shared" si="0"/>
        <v>4.89199891056127</v>
      </c>
    </row>
    <row r="12" spans="1:10" ht="12.75">
      <c r="A12" s="9" t="s">
        <v>59</v>
      </c>
      <c r="B12" s="11">
        <v>72906</v>
      </c>
      <c r="C12" s="11">
        <f t="shared" si="1"/>
        <v>430392</v>
      </c>
      <c r="D12" s="11">
        <v>103186</v>
      </c>
      <c r="E12" s="11">
        <f t="shared" si="2"/>
        <v>586665</v>
      </c>
      <c r="F12" s="11">
        <v>147374</v>
      </c>
      <c r="G12" s="11">
        <f t="shared" si="3"/>
        <v>845003</v>
      </c>
      <c r="H12" s="11">
        <v>154940</v>
      </c>
      <c r="I12" s="11">
        <f t="shared" si="4"/>
        <v>845750</v>
      </c>
      <c r="J12" s="24">
        <f t="shared" si="0"/>
        <v>5.133877074653602</v>
      </c>
    </row>
    <row r="13" spans="1:10" ht="12.75">
      <c r="A13" s="9" t="s">
        <v>60</v>
      </c>
      <c r="B13" s="11">
        <v>84842</v>
      </c>
      <c r="C13" s="11">
        <f t="shared" si="1"/>
        <v>515234</v>
      </c>
      <c r="D13" s="11">
        <v>131593</v>
      </c>
      <c r="E13" s="11">
        <f t="shared" si="2"/>
        <v>718258</v>
      </c>
      <c r="F13" s="11">
        <v>151903</v>
      </c>
      <c r="G13" s="11">
        <f t="shared" si="3"/>
        <v>996906</v>
      </c>
      <c r="H13" s="11">
        <v>148439</v>
      </c>
      <c r="I13" s="11">
        <f t="shared" si="4"/>
        <v>994189</v>
      </c>
      <c r="J13" s="24">
        <f t="shared" si="0"/>
        <v>-2.2804026253596046</v>
      </c>
    </row>
    <row r="14" spans="1:10" ht="12.75">
      <c r="A14" s="9" t="s">
        <v>61</v>
      </c>
      <c r="B14" s="11">
        <v>96931</v>
      </c>
      <c r="C14" s="11">
        <f t="shared" si="1"/>
        <v>612165</v>
      </c>
      <c r="D14" s="11">
        <v>129313</v>
      </c>
      <c r="E14" s="11">
        <f t="shared" si="2"/>
        <v>847571</v>
      </c>
      <c r="F14" s="11">
        <v>160975</v>
      </c>
      <c r="G14" s="11">
        <f t="shared" si="3"/>
        <v>1157881</v>
      </c>
      <c r="H14" s="11">
        <v>151643</v>
      </c>
      <c r="I14" s="11">
        <f t="shared" si="4"/>
        <v>1145832</v>
      </c>
      <c r="J14" s="24">
        <f t="shared" si="0"/>
        <v>-5.797173474141948</v>
      </c>
    </row>
    <row r="15" spans="1:10" ht="12.75">
      <c r="A15" s="9" t="s">
        <v>62</v>
      </c>
      <c r="B15" s="25">
        <v>109643</v>
      </c>
      <c r="C15" s="11">
        <f t="shared" si="1"/>
        <v>721808</v>
      </c>
      <c r="D15" s="25">
        <v>146873</v>
      </c>
      <c r="E15" s="11">
        <f t="shared" si="2"/>
        <v>994444</v>
      </c>
      <c r="F15" s="25">
        <v>136094</v>
      </c>
      <c r="G15" s="11">
        <f t="shared" si="3"/>
        <v>1293975</v>
      </c>
      <c r="H15" s="25">
        <v>173391</v>
      </c>
      <c r="I15" s="11">
        <f>I14+H15</f>
        <v>1319223</v>
      </c>
      <c r="J15" s="24">
        <f>((H15-F15)/F15)*100</f>
        <v>27.40532279159992</v>
      </c>
    </row>
    <row r="16" spans="1:10" ht="12.75">
      <c r="A16" s="9" t="s">
        <v>63</v>
      </c>
      <c r="B16" s="11">
        <v>123798</v>
      </c>
      <c r="C16" s="11">
        <f t="shared" si="1"/>
        <v>845606</v>
      </c>
      <c r="D16" s="11">
        <v>158078</v>
      </c>
      <c r="E16" s="11">
        <f t="shared" si="2"/>
        <v>1152522</v>
      </c>
      <c r="F16" s="11">
        <v>152335</v>
      </c>
      <c r="G16" s="11">
        <f t="shared" si="3"/>
        <v>1446310</v>
      </c>
      <c r="H16" s="11">
        <v>156339</v>
      </c>
      <c r="I16" s="11">
        <f>I15+H16</f>
        <v>1475562</v>
      </c>
      <c r="J16" s="24">
        <f>((H16-F16)/F16)*100</f>
        <v>2.6284176321922077</v>
      </c>
    </row>
    <row r="17" spans="1:10" ht="12.75">
      <c r="A17" s="9" t="s">
        <v>4</v>
      </c>
      <c r="B17" s="11">
        <v>112748</v>
      </c>
      <c r="C17" s="11">
        <f t="shared" si="1"/>
        <v>958354</v>
      </c>
      <c r="D17" s="11">
        <v>139254</v>
      </c>
      <c r="E17" s="11">
        <f t="shared" si="2"/>
        <v>1291776</v>
      </c>
      <c r="F17" s="11">
        <v>128213</v>
      </c>
      <c r="G17" s="11">
        <f t="shared" si="3"/>
        <v>1574523</v>
      </c>
      <c r="H17" s="63">
        <v>187124</v>
      </c>
      <c r="I17" s="11">
        <f>I16+H17</f>
        <v>1662686</v>
      </c>
      <c r="J17" s="24">
        <f>((H17-F17)/F17)*100</f>
        <v>45.94775880760921</v>
      </c>
    </row>
    <row r="18" spans="1:10" ht="12.75">
      <c r="A18" s="9" t="s">
        <v>64</v>
      </c>
      <c r="B18" s="11">
        <v>86727</v>
      </c>
      <c r="C18" s="11">
        <f t="shared" si="1"/>
        <v>1045081</v>
      </c>
      <c r="D18" s="11">
        <v>147040</v>
      </c>
      <c r="E18" s="11">
        <f t="shared" si="2"/>
        <v>1438816</v>
      </c>
      <c r="F18" s="11">
        <v>137528</v>
      </c>
      <c r="G18" s="11">
        <f t="shared" si="3"/>
        <v>1712051</v>
      </c>
      <c r="H18" s="11"/>
      <c r="I18" s="11"/>
      <c r="J18" s="12"/>
    </row>
    <row r="19" spans="1:10" ht="13.5" thickBot="1">
      <c r="A19" s="26" t="s">
        <v>65</v>
      </c>
      <c r="B19" s="27">
        <f>C18</f>
        <v>1045081</v>
      </c>
      <c r="C19" s="13" t="s">
        <v>0</v>
      </c>
      <c r="D19" s="28">
        <f>SUM(D7:D18)</f>
        <v>1438816</v>
      </c>
      <c r="E19" s="13"/>
      <c r="F19" s="28">
        <f>SUM(F7:F18)</f>
        <v>1712051</v>
      </c>
      <c r="G19" s="14"/>
      <c r="H19" s="28">
        <f>SUM(H7:H18)</f>
        <v>1662686</v>
      </c>
      <c r="I19" s="14"/>
      <c r="J19" s="29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2.75">
      <c r="A26" s="38"/>
      <c r="B26" s="38"/>
      <c r="C26" s="38"/>
      <c r="D26" s="38"/>
      <c r="E26" s="38"/>
      <c r="F26" s="38"/>
      <c r="G26" s="38"/>
      <c r="H26" s="38"/>
      <c r="I26" s="38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  <row r="29" spans="1:10" ht="12.75">
      <c r="A29" s="38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2.75">
      <c r="A30" s="38"/>
      <c r="B30" s="38"/>
      <c r="C30" s="38"/>
      <c r="D30" s="38"/>
      <c r="E30" s="38"/>
      <c r="F30" s="38"/>
      <c r="G30" s="38"/>
      <c r="H30" s="38"/>
      <c r="I30" s="38"/>
      <c r="J30" s="38"/>
    </row>
    <row r="31" spans="1:10" ht="12.75">
      <c r="A31" s="38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2.75">
      <c r="A32" s="38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38"/>
      <c r="B33" s="38"/>
      <c r="C33" s="38"/>
      <c r="D33" s="38"/>
      <c r="E33" s="38"/>
      <c r="F33" s="38"/>
      <c r="G33" s="38"/>
      <c r="H33" s="38"/>
      <c r="I33" s="38"/>
      <c r="J33" s="38"/>
    </row>
    <row r="34" spans="1:10" ht="12.75">
      <c r="A34" s="38"/>
      <c r="B34" s="38"/>
      <c r="C34" s="38"/>
      <c r="D34" s="38"/>
      <c r="E34" s="38"/>
      <c r="F34" s="38"/>
      <c r="G34" s="38"/>
      <c r="H34" s="38"/>
      <c r="I34" s="38"/>
      <c r="J34" s="38"/>
    </row>
    <row r="35" spans="1:10" ht="12.75">
      <c r="A35" s="38"/>
      <c r="B35" s="38"/>
      <c r="C35" s="38"/>
      <c r="D35" s="38"/>
      <c r="E35" s="38"/>
      <c r="F35" s="38"/>
      <c r="G35" s="38"/>
      <c r="H35" s="38"/>
      <c r="I35" s="38"/>
      <c r="J35" s="38"/>
    </row>
    <row r="36" spans="1:10" ht="12.75">
      <c r="A36" s="38"/>
      <c r="B36" s="38"/>
      <c r="C36" s="38"/>
      <c r="D36" s="38"/>
      <c r="E36" s="38"/>
      <c r="F36" s="38"/>
      <c r="G36" s="38"/>
      <c r="H36" s="38"/>
      <c r="I36" s="38"/>
      <c r="J36" s="38"/>
    </row>
    <row r="37" spans="1:10" ht="12.75">
      <c r="A37" s="38"/>
      <c r="B37" s="38"/>
      <c r="C37" s="38"/>
      <c r="D37" s="38"/>
      <c r="E37" s="38"/>
      <c r="F37" s="38"/>
      <c r="G37" s="38"/>
      <c r="H37" s="38"/>
      <c r="I37" s="38"/>
      <c r="J37" s="38"/>
    </row>
    <row r="38" spans="1:10" ht="12.75">
      <c r="A38" s="38"/>
      <c r="B38" s="38"/>
      <c r="C38" s="38"/>
      <c r="D38" s="38"/>
      <c r="E38" s="38"/>
      <c r="F38" s="38"/>
      <c r="G38" s="38"/>
      <c r="H38" s="38"/>
      <c r="I38" s="38"/>
      <c r="J38" s="38"/>
    </row>
    <row r="39" spans="1:10" ht="12.75">
      <c r="A39" s="38"/>
      <c r="B39" s="38"/>
      <c r="C39" s="38"/>
      <c r="D39" s="38"/>
      <c r="E39" s="38"/>
      <c r="F39" s="38"/>
      <c r="G39" s="38"/>
      <c r="H39" s="38"/>
      <c r="I39" s="38"/>
      <c r="J39" s="38"/>
    </row>
    <row r="40" spans="1:10" ht="12.75">
      <c r="A40" s="38"/>
      <c r="B40" s="38"/>
      <c r="C40" s="38"/>
      <c r="D40" s="38"/>
      <c r="E40" s="38"/>
      <c r="F40" s="38"/>
      <c r="G40" s="38"/>
      <c r="H40" s="38"/>
      <c r="I40" s="38"/>
      <c r="J40" s="38"/>
    </row>
    <row r="41" spans="1:10" ht="12.75">
      <c r="A41" s="38"/>
      <c r="B41" s="38"/>
      <c r="C41" s="38"/>
      <c r="D41" s="38"/>
      <c r="E41" s="38"/>
      <c r="F41" s="38"/>
      <c r="G41" s="38"/>
      <c r="H41" s="38"/>
      <c r="I41" s="38"/>
      <c r="J41" s="38"/>
    </row>
    <row r="42" spans="1:10" ht="12.75">
      <c r="A42" s="38"/>
      <c r="B42" s="38"/>
      <c r="C42" s="38"/>
      <c r="D42" s="38"/>
      <c r="E42" s="38"/>
      <c r="F42" s="38"/>
      <c r="G42" s="38"/>
      <c r="H42" s="38"/>
      <c r="I42" s="38"/>
      <c r="J42" s="38"/>
    </row>
    <row r="43" spans="1:10" ht="12.75">
      <c r="A43" s="38"/>
      <c r="B43" s="38"/>
      <c r="C43" s="38"/>
      <c r="D43" s="38"/>
      <c r="E43" s="38"/>
      <c r="F43" s="38"/>
      <c r="G43" s="38"/>
      <c r="H43" s="38"/>
      <c r="I43" s="38"/>
      <c r="J43" s="38"/>
    </row>
  </sheetData>
  <mergeCells count="7">
    <mergeCell ref="A1:J1"/>
    <mergeCell ref="A2:J2"/>
    <mergeCell ref="A3:J3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User12</cp:lastModifiedBy>
  <cp:lastPrinted>2012-02-02T13:35:38Z</cp:lastPrinted>
  <dcterms:created xsi:type="dcterms:W3CDTF">2010-11-12T12:53:26Z</dcterms:created>
  <dcterms:modified xsi:type="dcterms:W3CDTF">2012-12-03T09:42:51Z</dcterms:modified>
  <cp:category/>
  <cp:version/>
  <cp:contentType/>
  <cp:contentStatus/>
</cp:coreProperties>
</file>