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<sst xmlns="http://schemas.openxmlformats.org/spreadsheetml/2006/main" count="110" uniqueCount="90">
  <si>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</si>
  <si>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</si>
  <si>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</si>
  <si>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</si>
  <si>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</si>
  <si>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</si>
  <si>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</si>
  <si>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</si>
  <si>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</si>
  <si>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</si>
  <si>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</si>
  <si>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</si>
  <si>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</si>
  <si>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</si>
  <si>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</si>
  <si>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</si>
  <si>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</si>
  <si>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</si>
  <si>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</si>
  <si>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</si>
  <si>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</si>
  <si>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</si>
  <si>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</si>
  <si>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</si>
  <si>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</si>
  <si>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</si>
  <si>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</si>
  <si>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</si>
  <si>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</si>
  <si>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</si>
  <si>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</si>
  <si>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</si>
  <si>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</si>
  <si>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</si>
  <si>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</si>
  <si>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</si>
  <si>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</si>
  <si>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</si>
  <si>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</si>
  <si>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</si>
  <si>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</si>
  <si>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</si>
  <si>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</si>
  <si>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</si>
  <si>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</si>
  <si>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</si>
  <si>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</si>
  <si>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</si>
  <si>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</si>
  <si>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</si>
  <si>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</si>
  <si>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</si>
  <si>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</si>
  <si>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</si>
  <si>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</si>
  <si>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</si>
  <si>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</si>
  <si>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</si>
  <si>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</si>
  <si>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</si>
  <si>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</si>
  <si>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</si>
  <si>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</si>
  <si>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</si>
  <si>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</si>
  <si>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MAYIS</t>
  </si>
  <si>
    <t>OCAK - MAYIS</t>
  </si>
  <si>
    <t>01 HAZİRAN - 31 MAYIS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</si>
  <si>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</si>
  <si>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</si>
  <si>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</si>
  <si>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</si>
  <si>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</si>
  <si>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</si>
  <si>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</si>
  <si>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</si>
  <si>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</si>
  <si>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</si>
  <si>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</si>
  <si>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</si>
  <si>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</si>
  <si>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</si>
  <si>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</si>
  <si>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</si>
  <si>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</si>
  <si>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</si>
  <si>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</si>
  <si>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</si>
  <si>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</si>
  <si>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*Ocak-Mayıs dönemi için ilk 4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</si>
</sst>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95250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2" sqref="A2:M2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65</v>
      </c>
      <c r="C3" s="88"/>
      <c r="D3" s="88"/>
      <c r="E3" s="88"/>
      <c r="F3" s="88" t="s">
        <v>66</v>
      </c>
      <c r="G3" s="88"/>
      <c r="H3" s="88"/>
      <c r="I3" s="88"/>
      <c r="J3" s="88" t="s">
        <v>67</v>
      </c>
      <c r="K3" s="88"/>
      <c r="L3" s="88"/>
      <c r="M3" s="89"/>
    </row>
    <row r="4" spans="1:121" ht="27">
      <c r="A4" s="92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1808453.76923</v>
      </c>
      <c r="C5" s="11">
        <v>1574728.85871</v>
      </c>
      <c r="D5" s="31">
        <v>-12.924019098343601</v>
      </c>
      <c r="E5" s="31">
        <v>14.554610689588413</v>
      </c>
      <c r="F5" s="11">
        <v>9267687.221439999</v>
      </c>
      <c r="G5" s="11">
        <v>8539410.780819999</v>
      </c>
      <c r="H5" s="31">
        <v>-7.858232838665449</v>
      </c>
      <c r="I5" s="31">
        <v>13.931385695745888</v>
      </c>
      <c r="J5" s="19">
        <v>22117283.10566</v>
      </c>
      <c r="K5" s="19">
        <v>21751693.175320003</v>
      </c>
      <c r="L5" s="36">
        <v>-1.6529603956936205</v>
      </c>
      <c r="M5" s="37">
        <v>14.336254682745706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1205380.22488</v>
      </c>
      <c r="C6" s="11">
        <v>1119467.0143900001</v>
      </c>
      <c r="D6" s="31">
        <v>-7.127478012056564</v>
      </c>
      <c r="E6" s="31">
        <v>10.346801282113859</v>
      </c>
      <c r="F6" s="11">
        <v>6401907.89256</v>
      </c>
      <c r="G6" s="11">
        <v>6070568.37001</v>
      </c>
      <c r="H6" s="31">
        <v>-5.175637139907422</v>
      </c>
      <c r="I6" s="31">
        <v>9.903660981499678</v>
      </c>
      <c r="J6" s="19">
        <v>15317463.38326</v>
      </c>
      <c r="K6" s="19">
        <v>15355371.858520001</v>
      </c>
      <c r="L6" s="36">
        <v>0.24748533299207828</v>
      </c>
      <c r="M6" s="37">
        <v>10.120523489260297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542968.32843</v>
      </c>
      <c r="C7" s="4">
        <v>482189.86816</v>
      </c>
      <c r="D7" s="32">
        <v>-11.193739503322725</v>
      </c>
      <c r="E7" s="32">
        <v>4.456694732375642</v>
      </c>
      <c r="F7" s="4">
        <v>2922278.56209</v>
      </c>
      <c r="G7" s="4">
        <v>2583762.8739</v>
      </c>
      <c r="H7" s="32">
        <v>-11.583963711792599</v>
      </c>
      <c r="I7" s="32">
        <v>4.215208527442836</v>
      </c>
      <c r="J7" s="15">
        <v>6897433.578070001</v>
      </c>
      <c r="K7" s="15">
        <v>6377157.87805</v>
      </c>
      <c r="L7" s="38">
        <v>-7.543033131543122</v>
      </c>
      <c r="M7" s="39">
        <v>4.20310082322858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188104.70172</v>
      </c>
      <c r="C8" s="4">
        <v>161793.54375</v>
      </c>
      <c r="D8" s="32">
        <v>-13.987506813713257</v>
      </c>
      <c r="E8" s="32">
        <v>1.4953952411205573</v>
      </c>
      <c r="F8" s="4">
        <v>977589.61972</v>
      </c>
      <c r="G8" s="4">
        <v>813759.39274</v>
      </c>
      <c r="H8" s="32">
        <v>-16.75858905160265</v>
      </c>
      <c r="I8" s="32">
        <v>1.3275852696136814</v>
      </c>
      <c r="J8" s="15">
        <v>2409943.95624</v>
      </c>
      <c r="K8" s="15">
        <v>2230498.89935</v>
      </c>
      <c r="L8" s="38">
        <v>-7.446026137884579</v>
      </c>
      <c r="M8" s="39">
        <v>1.4700924674198448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109161.33497</v>
      </c>
      <c r="C9" s="4">
        <v>96313.81153</v>
      </c>
      <c r="D9" s="32">
        <v>-11.769298574015039</v>
      </c>
      <c r="E9" s="32">
        <v>0.890191364117051</v>
      </c>
      <c r="F9" s="4">
        <v>573803.59283</v>
      </c>
      <c r="G9" s="4">
        <v>498542.06916</v>
      </c>
      <c r="H9" s="32">
        <v>-13.116251729761755</v>
      </c>
      <c r="I9" s="32">
        <v>0.8133326794189245</v>
      </c>
      <c r="J9" s="15">
        <v>1405608.4800999998</v>
      </c>
      <c r="K9" s="15">
        <v>1340468.07349</v>
      </c>
      <c r="L9" s="38">
        <v>-4.6343208320260985</v>
      </c>
      <c r="M9" s="39">
        <v>0.8834848644080054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108918.62856</v>
      </c>
      <c r="C10" s="4">
        <v>85612.28013</v>
      </c>
      <c r="D10" s="32">
        <v>-21.39794517992965</v>
      </c>
      <c r="E10" s="32">
        <v>0.7912812422583583</v>
      </c>
      <c r="F10" s="4">
        <v>552523.51645</v>
      </c>
      <c r="G10" s="4">
        <v>487747.52078</v>
      </c>
      <c r="H10" s="32">
        <v>-11.72366310961568</v>
      </c>
      <c r="I10" s="32">
        <v>0.7957222118172328</v>
      </c>
      <c r="J10" s="15">
        <v>1445854.5510800001</v>
      </c>
      <c r="K10" s="15">
        <v>1394062.7067299997</v>
      </c>
      <c r="L10" s="38">
        <v>-3.582092286621346</v>
      </c>
      <c r="M10" s="39">
        <v>0.9188083817803802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141867.42569</v>
      </c>
      <c r="C11" s="4">
        <v>216963.81508</v>
      </c>
      <c r="D11" s="32">
        <v>52.93420179068874</v>
      </c>
      <c r="E11" s="32">
        <v>2.0053127525738654</v>
      </c>
      <c r="F11" s="4">
        <v>781435.45359</v>
      </c>
      <c r="G11" s="4">
        <v>1149454.94966</v>
      </c>
      <c r="H11" s="32">
        <v>47.09531598282084</v>
      </c>
      <c r="I11" s="32">
        <v>1.875246507588657</v>
      </c>
      <c r="J11" s="15">
        <v>1864600.32473</v>
      </c>
      <c r="K11" s="15">
        <v>2683425.63939</v>
      </c>
      <c r="L11" s="38">
        <v>43.91425356951864</v>
      </c>
      <c r="M11" s="39">
        <v>1.7686105204975069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19755.83624</v>
      </c>
      <c r="C12" s="4">
        <v>17065.85287</v>
      </c>
      <c r="D12" s="32">
        <v>-13.616145311801803</v>
      </c>
      <c r="E12" s="32">
        <v>0.15773308734058558</v>
      </c>
      <c r="F12" s="4">
        <v>110287.43111</v>
      </c>
      <c r="G12" s="4">
        <v>90386.28892</v>
      </c>
      <c r="H12" s="32">
        <v>-18.04479621086715</v>
      </c>
      <c r="I12" s="32">
        <v>0.1474582128523307</v>
      </c>
      <c r="J12" s="15">
        <v>314182.52155999996</v>
      </c>
      <c r="K12" s="15">
        <v>208136.28328</v>
      </c>
      <c r="L12" s="38">
        <v>-33.75306740599449</v>
      </c>
      <c r="M12" s="39">
        <v>0.13717988488398622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86381.49296</v>
      </c>
      <c r="C13" s="4">
        <v>53359.85749</v>
      </c>
      <c r="D13" s="32">
        <v>-38.22767393623431</v>
      </c>
      <c r="E13" s="32">
        <v>0.49318455550187634</v>
      </c>
      <c r="F13" s="4">
        <v>435803.00476</v>
      </c>
      <c r="G13" s="4">
        <v>403674.88842</v>
      </c>
      <c r="H13" s="32">
        <v>-7.372164943583444</v>
      </c>
      <c r="I13" s="32">
        <v>0.6585642394551937</v>
      </c>
      <c r="J13" s="15">
        <v>895778.8545400002</v>
      </c>
      <c r="K13" s="15">
        <v>1043530.2016700001</v>
      </c>
      <c r="L13" s="38">
        <v>16.494176702337214</v>
      </c>
      <c r="M13" s="39">
        <v>0.6877770212965509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8222.47631</v>
      </c>
      <c r="C14" s="4">
        <v>6167.98538</v>
      </c>
      <c r="D14" s="32">
        <v>-24.986279711154314</v>
      </c>
      <c r="E14" s="32">
        <v>0.05700830682592162</v>
      </c>
      <c r="F14" s="4">
        <v>48186.71201</v>
      </c>
      <c r="G14" s="4">
        <v>43240.38643</v>
      </c>
      <c r="H14" s="32">
        <v>-10.26491614321706</v>
      </c>
      <c r="I14" s="32">
        <v>0.0705433333108237</v>
      </c>
      <c r="J14" s="15">
        <v>84061.11693999999</v>
      </c>
      <c r="K14" s="15">
        <v>78092.17656</v>
      </c>
      <c r="L14" s="38">
        <v>-7.100715047910219</v>
      </c>
      <c r="M14" s="39">
        <v>0.05146952574544276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186505.35903</v>
      </c>
      <c r="C15" s="11">
        <v>125124.29757</v>
      </c>
      <c r="D15" s="31">
        <v>-32.911151604027985</v>
      </c>
      <c r="E15" s="31">
        <v>1.156475560136376</v>
      </c>
      <c r="F15" s="11">
        <v>979197.6251</v>
      </c>
      <c r="G15" s="11">
        <v>808568.6889</v>
      </c>
      <c r="H15" s="31">
        <v>-17.425382969303527</v>
      </c>
      <c r="I15" s="31">
        <v>1.3191170393009002</v>
      </c>
      <c r="J15" s="19">
        <v>2182029.30608</v>
      </c>
      <c r="K15" s="19">
        <v>2104204.4258700004</v>
      </c>
      <c r="L15" s="36">
        <v>-3.5666285504575312</v>
      </c>
      <c r="M15" s="37">
        <v>1.386853442198264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186505.35903</v>
      </c>
      <c r="C16" s="4">
        <v>125124.29757</v>
      </c>
      <c r="D16" s="32">
        <v>-32.911151604027985</v>
      </c>
      <c r="E16" s="32">
        <v>1.156475560136376</v>
      </c>
      <c r="F16" s="4">
        <v>979197.6251</v>
      </c>
      <c r="G16" s="4">
        <v>808568.6889</v>
      </c>
      <c r="H16" s="32">
        <v>-17.425382969303527</v>
      </c>
      <c r="I16" s="32">
        <v>1.3191170393009002</v>
      </c>
      <c r="J16" s="15">
        <v>2182029.30608</v>
      </c>
      <c r="K16" s="15">
        <v>2104204.4258700004</v>
      </c>
      <c r="L16" s="38">
        <v>-3.5666285504575312</v>
      </c>
      <c r="M16" s="39">
        <v>1.386853442198264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416568.18532</v>
      </c>
      <c r="C17" s="11">
        <v>330137.54675</v>
      </c>
      <c r="D17" s="31">
        <v>-20.748257215947874</v>
      </c>
      <c r="E17" s="31">
        <v>3.051333847338179</v>
      </c>
      <c r="F17" s="11">
        <v>1886581.70378</v>
      </c>
      <c r="G17" s="11">
        <v>1660273.72191</v>
      </c>
      <c r="H17" s="31">
        <v>-11.995662918630238</v>
      </c>
      <c r="I17" s="31">
        <v>2.7086076749453083</v>
      </c>
      <c r="J17" s="19">
        <v>4617790.41632</v>
      </c>
      <c r="K17" s="19">
        <v>4292116.89093</v>
      </c>
      <c r="L17" s="36">
        <v>-7.052583509182626</v>
      </c>
      <c r="M17" s="37">
        <v>2.828877751287143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416568.18532</v>
      </c>
      <c r="C18" s="4">
        <v>330137.54675</v>
      </c>
      <c r="D18" s="32">
        <v>-20.748257215947874</v>
      </c>
      <c r="E18" s="32">
        <v>3.051333847338179</v>
      </c>
      <c r="F18" s="4">
        <v>1886581.70378</v>
      </c>
      <c r="G18" s="4">
        <v>1660273.72191</v>
      </c>
      <c r="H18" s="32">
        <v>-11.995662918630238</v>
      </c>
      <c r="I18" s="32">
        <v>2.7086076749453083</v>
      </c>
      <c r="J18" s="15">
        <v>4617790.41632</v>
      </c>
      <c r="K18" s="15">
        <v>4292116.89093</v>
      </c>
      <c r="L18" s="38">
        <v>-7.052583509182626</v>
      </c>
      <c r="M18" s="39">
        <v>2.828877751287143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11089776.15136</v>
      </c>
      <c r="C19" s="11">
        <v>8838432.08972</v>
      </c>
      <c r="D19" s="31">
        <v>-20.301077595366117</v>
      </c>
      <c r="E19" s="31">
        <v>81.69021445229646</v>
      </c>
      <c r="F19" s="11">
        <v>52243889.69003</v>
      </c>
      <c r="G19" s="11">
        <v>44907635.53217</v>
      </c>
      <c r="H19" s="31">
        <v>-14.042319975382734</v>
      </c>
      <c r="I19" s="31">
        <v>73.26332077710015</v>
      </c>
      <c r="J19" s="19">
        <v>122316121.60253</v>
      </c>
      <c r="K19" s="19">
        <v>116714270.85599998</v>
      </c>
      <c r="L19" s="36">
        <v>-4.579813906079701</v>
      </c>
      <c r="M19" s="37">
        <v>76.92483976378837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1129508.6988300001</v>
      </c>
      <c r="C20" s="11">
        <v>942048.3558499999</v>
      </c>
      <c r="D20" s="31">
        <v>-16.59662676119101</v>
      </c>
      <c r="E20" s="31">
        <v>8.706989139321173</v>
      </c>
      <c r="F20" s="11">
        <v>5491040.4865</v>
      </c>
      <c r="G20" s="11">
        <v>4760751.76578</v>
      </c>
      <c r="H20" s="31">
        <v>-13.299641889646441</v>
      </c>
      <c r="I20" s="31">
        <v>7.766796884833277</v>
      </c>
      <c r="J20" s="19">
        <v>12921800.528660003</v>
      </c>
      <c r="K20" s="19">
        <v>12362608.57542</v>
      </c>
      <c r="L20" s="36">
        <v>-4.327508012523019</v>
      </c>
      <c r="M20" s="37">
        <v>8.148032599200628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768633.11113</v>
      </c>
      <c r="C21" s="4">
        <v>653932.53085</v>
      </c>
      <c r="D21" s="32">
        <v>-14.922669687150716</v>
      </c>
      <c r="E21" s="32">
        <v>6.044045837564591</v>
      </c>
      <c r="F21" s="4">
        <v>3812791.07201</v>
      </c>
      <c r="G21" s="4">
        <v>3317003.22386</v>
      </c>
      <c r="H21" s="32">
        <v>-13.003278668732147</v>
      </c>
      <c r="I21" s="32">
        <v>5.411433230196337</v>
      </c>
      <c r="J21" s="15">
        <v>8685637.95959</v>
      </c>
      <c r="K21" s="15">
        <v>8389304.78209</v>
      </c>
      <c r="L21" s="38">
        <v>-3.4117606430142597</v>
      </c>
      <c r="M21" s="39">
        <v>5.529280364421531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166261.82307</v>
      </c>
      <c r="C22" s="4">
        <v>118181.41995</v>
      </c>
      <c r="D22" s="32">
        <v>-28.918486656890003</v>
      </c>
      <c r="E22" s="32">
        <v>1.092305223595179</v>
      </c>
      <c r="F22" s="4">
        <v>733424.10729</v>
      </c>
      <c r="G22" s="4">
        <v>637217.12162</v>
      </c>
      <c r="H22" s="32">
        <v>-13.117510689072454</v>
      </c>
      <c r="I22" s="32">
        <v>1.0395702608850008</v>
      </c>
      <c r="J22" s="15">
        <v>1976339.1026999997</v>
      </c>
      <c r="K22" s="15">
        <v>1756974.2859699999</v>
      </c>
      <c r="L22" s="38">
        <v>-11.099553534629353</v>
      </c>
      <c r="M22" s="39">
        <v>1.1579986271266738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194613.76463</v>
      </c>
      <c r="C23" s="4">
        <v>169934.40505</v>
      </c>
      <c r="D23" s="32">
        <v>-12.681199414090996</v>
      </c>
      <c r="E23" s="32">
        <v>1.570638078161405</v>
      </c>
      <c r="F23" s="4">
        <v>944825.3072</v>
      </c>
      <c r="G23" s="4">
        <v>806531.4203</v>
      </c>
      <c r="H23" s="32">
        <v>-14.63697953961833</v>
      </c>
      <c r="I23" s="32">
        <v>1.315793393751938</v>
      </c>
      <c r="J23" s="15">
        <v>2259823.46637</v>
      </c>
      <c r="K23" s="15">
        <v>2216329.50736</v>
      </c>
      <c r="L23" s="38">
        <v>-1.9246618002363296</v>
      </c>
      <c r="M23" s="39">
        <v>1.460753607652423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1586058.04687</v>
      </c>
      <c r="C24" s="11">
        <v>1379461.62346</v>
      </c>
      <c r="D24" s="31">
        <v>-13.025779467385002</v>
      </c>
      <c r="E24" s="31">
        <v>12.749831045285589</v>
      </c>
      <c r="F24" s="11">
        <v>7365984.79956</v>
      </c>
      <c r="G24" s="11">
        <v>6540362.67591</v>
      </c>
      <c r="H24" s="31">
        <v>-11.208577618831336</v>
      </c>
      <c r="I24" s="31">
        <v>10.670093917113729</v>
      </c>
      <c r="J24" s="18">
        <v>17609555.98958</v>
      </c>
      <c r="K24" s="18">
        <v>16956083.08908</v>
      </c>
      <c r="L24" s="40">
        <v>-3.7108993599082165</v>
      </c>
      <c r="M24" s="41">
        <v>11.1755311932526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1586058.04687</v>
      </c>
      <c r="C25" s="4">
        <v>1379461.62346</v>
      </c>
      <c r="D25" s="32">
        <v>-13.025779467385002</v>
      </c>
      <c r="E25" s="32">
        <v>12.749831045285589</v>
      </c>
      <c r="F25" s="4">
        <v>7365984.79956</v>
      </c>
      <c r="G25" s="4">
        <v>6540362.67591</v>
      </c>
      <c r="H25" s="32">
        <v>-11.208577618831336</v>
      </c>
      <c r="I25" s="32">
        <v>10.670093917113729</v>
      </c>
      <c r="J25" s="15">
        <v>17609555.98958</v>
      </c>
      <c r="K25" s="15">
        <v>16956083.08908</v>
      </c>
      <c r="L25" s="38">
        <v>-3.7108993599082165</v>
      </c>
      <c r="M25" s="39">
        <v>11.1755311932526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8374209.40566</v>
      </c>
      <c r="C26" s="11">
        <v>6516922.11041</v>
      </c>
      <c r="D26" s="31">
        <v>-22.178658369764285</v>
      </c>
      <c r="E26" s="31">
        <v>60.23339426768971</v>
      </c>
      <c r="F26" s="11">
        <v>39386864.40397</v>
      </c>
      <c r="G26" s="11">
        <v>33606521.09048</v>
      </c>
      <c r="H26" s="31">
        <v>-14.675814896570879</v>
      </c>
      <c r="I26" s="31">
        <v>54.82642997515315</v>
      </c>
      <c r="J26" s="19">
        <v>91784765.08429001</v>
      </c>
      <c r="K26" s="19">
        <v>87395579.19150001</v>
      </c>
      <c r="L26" s="36">
        <v>-4.782041865836036</v>
      </c>
      <c r="M26" s="37">
        <v>57.60127597133516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1612655.01731</v>
      </c>
      <c r="C27" s="4">
        <v>1348222.34011</v>
      </c>
      <c r="D27" s="32">
        <v>-16.397349362487258</v>
      </c>
      <c r="E27" s="32">
        <v>12.461098413717856</v>
      </c>
      <c r="F27" s="4">
        <v>7827745.85943</v>
      </c>
      <c r="G27" s="4">
        <v>6712227.7423</v>
      </c>
      <c r="H27" s="32">
        <v>-14.250821847852247</v>
      </c>
      <c r="I27" s="32">
        <v>10.950478429459924</v>
      </c>
      <c r="J27" s="15">
        <v>18215093.97923</v>
      </c>
      <c r="K27" s="15">
        <v>17613877.18072</v>
      </c>
      <c r="L27" s="38">
        <v>-3.3006516419599343</v>
      </c>
      <c r="M27" s="39">
        <v>11.609074621368638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2040798.15829</v>
      </c>
      <c r="C28" s="4">
        <v>1481932.057</v>
      </c>
      <c r="D28" s="32">
        <v>-27.38468275364762</v>
      </c>
      <c r="E28" s="32">
        <v>13.69692568898812</v>
      </c>
      <c r="F28" s="4">
        <v>9671811.6584</v>
      </c>
      <c r="G28" s="4">
        <v>8521227.06622</v>
      </c>
      <c r="H28" s="32">
        <v>-11.89626755377016</v>
      </c>
      <c r="I28" s="32">
        <v>13.901720377145343</v>
      </c>
      <c r="J28" s="15">
        <v>22232752.42279</v>
      </c>
      <c r="K28" s="15">
        <v>21119369.161199998</v>
      </c>
      <c r="L28" s="38">
        <v>-5.007851661446609</v>
      </c>
      <c r="M28" s="39">
        <v>13.919498247493758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131933.46766</v>
      </c>
      <c r="C29" s="4">
        <v>117093.83422</v>
      </c>
      <c r="D29" s="32">
        <v>-11.247815814439567</v>
      </c>
      <c r="E29" s="32">
        <v>1.0822530887123083</v>
      </c>
      <c r="F29" s="4">
        <v>449131.15055</v>
      </c>
      <c r="G29" s="4">
        <v>389687.83414</v>
      </c>
      <c r="H29" s="32">
        <v>-13.235180044226844</v>
      </c>
      <c r="I29" s="32">
        <v>0.6357454463413084</v>
      </c>
      <c r="J29" s="15">
        <v>1189434.07021</v>
      </c>
      <c r="K29" s="15">
        <v>1212434.1259400002</v>
      </c>
      <c r="L29" s="38">
        <v>1.9336974033322734</v>
      </c>
      <c r="M29" s="39">
        <v>0.7990993747213111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1064518.96595</v>
      </c>
      <c r="C30" s="4">
        <v>828472.09027</v>
      </c>
      <c r="D30" s="32">
        <v>-22.174041349216044</v>
      </c>
      <c r="E30" s="32">
        <v>7.657247579083074</v>
      </c>
      <c r="F30" s="4">
        <v>5023931.30542</v>
      </c>
      <c r="G30" s="4">
        <v>4115004.0177</v>
      </c>
      <c r="H30" s="32">
        <v>-18.09195294409014</v>
      </c>
      <c r="I30" s="32">
        <v>6.71330956918994</v>
      </c>
      <c r="J30" s="15">
        <v>12196827.531860001</v>
      </c>
      <c r="K30" s="15">
        <v>11201129.9526</v>
      </c>
      <c r="L30" s="38">
        <v>-8.163578411345776</v>
      </c>
      <c r="M30" s="39">
        <v>7.38251732592502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544227.77721</v>
      </c>
      <c r="C31" s="4">
        <v>411135.85516</v>
      </c>
      <c r="D31" s="32">
        <v>-24.455187262270904</v>
      </c>
      <c r="E31" s="32">
        <v>3.7999699308786217</v>
      </c>
      <c r="F31" s="4">
        <v>2521783.1744</v>
      </c>
      <c r="G31" s="4">
        <v>2256467.72305</v>
      </c>
      <c r="H31" s="32">
        <v>-10.520946211528493</v>
      </c>
      <c r="I31" s="32">
        <v>3.6812518997701194</v>
      </c>
      <c r="J31" s="15">
        <v>5919210.44885</v>
      </c>
      <c r="K31" s="15">
        <v>5779075.6528</v>
      </c>
      <c r="L31" s="38">
        <v>-2.367457573285399</v>
      </c>
      <c r="M31" s="39">
        <v>3.8089127003409398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650683.92788</v>
      </c>
      <c r="C32" s="4">
        <v>520654.74506</v>
      </c>
      <c r="D32" s="32">
        <v>-19.98346312988695</v>
      </c>
      <c r="E32" s="32">
        <v>4.812210734642253</v>
      </c>
      <c r="F32" s="4">
        <v>3058303.06217</v>
      </c>
      <c r="G32" s="4">
        <v>2580404.31155</v>
      </c>
      <c r="H32" s="32">
        <v>-15.626271854199745</v>
      </c>
      <c r="I32" s="32">
        <v>4.20972929372496</v>
      </c>
      <c r="J32" s="15">
        <v>7054283.934780001</v>
      </c>
      <c r="K32" s="15">
        <v>6625635.445130001</v>
      </c>
      <c r="L32" s="38">
        <v>-6.076428077081193</v>
      </c>
      <c r="M32" s="39">
        <v>4.366869117305554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1272871.98448</v>
      </c>
      <c r="C33" s="4">
        <v>801019.30117</v>
      </c>
      <c r="D33" s="32">
        <v>-37.06992447498667</v>
      </c>
      <c r="E33" s="32">
        <v>7.403512051545212</v>
      </c>
      <c r="F33" s="4">
        <v>5941079.81331</v>
      </c>
      <c r="G33" s="4">
        <v>4530884.74623</v>
      </c>
      <c r="H33" s="32">
        <v>-23.736342742285554</v>
      </c>
      <c r="I33" s="32">
        <v>7.3917866891327355</v>
      </c>
      <c r="J33" s="15">
        <v>13453175.382650003</v>
      </c>
      <c r="K33" s="15">
        <v>11793796.738150002</v>
      </c>
      <c r="L33" s="38">
        <v>-12.334475670628896</v>
      </c>
      <c r="M33" s="39">
        <v>7.773136203782746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289417.06945</v>
      </c>
      <c r="C34" s="4">
        <v>243866.51302</v>
      </c>
      <c r="D34" s="32">
        <v>-15.738724919218821</v>
      </c>
      <c r="E34" s="32">
        <v>2.253963999961973</v>
      </c>
      <c r="F34" s="4">
        <v>1358778.38846</v>
      </c>
      <c r="G34" s="4">
        <v>1179602.67888</v>
      </c>
      <c r="H34" s="32">
        <v>-13.186529245808257</v>
      </c>
      <c r="I34" s="32">
        <v>1.924430187165013</v>
      </c>
      <c r="J34" s="15">
        <v>3167198.14213</v>
      </c>
      <c r="K34" s="15">
        <v>2977074.90389</v>
      </c>
      <c r="L34" s="38">
        <v>-6.002884243678497</v>
      </c>
      <c r="M34" s="39">
        <v>1.962150885807989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202615.7829</v>
      </c>
      <c r="C35" s="4">
        <v>346275.25509</v>
      </c>
      <c r="D35" s="32">
        <v>70.90240954274644</v>
      </c>
      <c r="E35" s="32">
        <v>3.2004884532321953</v>
      </c>
      <c r="F35" s="4">
        <v>997801.12098</v>
      </c>
      <c r="G35" s="4">
        <v>1187381.413</v>
      </c>
      <c r="H35" s="32">
        <v>18.99980748005192</v>
      </c>
      <c r="I35" s="32">
        <v>1.9371205879469708</v>
      </c>
      <c r="J35" s="15">
        <v>2353554.7057700003</v>
      </c>
      <c r="K35" s="15">
        <v>3294516.8894399996</v>
      </c>
      <c r="L35" s="38">
        <v>39.98046790087887</v>
      </c>
      <c r="M35" s="39">
        <v>2.171372720410036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142827.79947</v>
      </c>
      <c r="C36" s="11">
        <v>110325.70848</v>
      </c>
      <c r="D36" s="31">
        <v>-22.756137888147496</v>
      </c>
      <c r="E36" s="31">
        <v>1.0196979163097535</v>
      </c>
      <c r="F36" s="11">
        <v>597499.99251</v>
      </c>
      <c r="G36" s="11">
        <v>570990.79902</v>
      </c>
      <c r="H36" s="31">
        <v>-4.43668515854522</v>
      </c>
      <c r="I36" s="31">
        <v>0.9315271573228957</v>
      </c>
      <c r="J36" s="19">
        <v>1475975.5831099998</v>
      </c>
      <c r="K36" s="19">
        <v>1621331.68772</v>
      </c>
      <c r="L36" s="36">
        <v>9.84813748095502</v>
      </c>
      <c r="M36" s="37">
        <v>1.0685983759063342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411021.45891</v>
      </c>
      <c r="C37" s="4">
        <v>298032.53746</v>
      </c>
      <c r="D37" s="32">
        <v>-27.489786482106954</v>
      </c>
      <c r="E37" s="32">
        <v>2.7545996452455372</v>
      </c>
      <c r="F37" s="4">
        <v>1889399.0534</v>
      </c>
      <c r="G37" s="4">
        <v>1519247.37613</v>
      </c>
      <c r="H37" s="32">
        <v>-19.590973997997246</v>
      </c>
      <c r="I37" s="32">
        <v>2.4785341409802233</v>
      </c>
      <c r="J37" s="15">
        <v>4423872.05375</v>
      </c>
      <c r="K37" s="15">
        <v>4053622.1398899993</v>
      </c>
      <c r="L37" s="38">
        <v>-8.36936306840406</v>
      </c>
      <c r="M37" s="39">
        <v>2.671688999871373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10637.99615</v>
      </c>
      <c r="C38" s="4">
        <v>9891.87337</v>
      </c>
      <c r="D38" s="32">
        <v>-7.013753055362794</v>
      </c>
      <c r="E38" s="32">
        <v>0.09142676537280042</v>
      </c>
      <c r="F38" s="4">
        <v>49599.82494</v>
      </c>
      <c r="G38" s="4">
        <v>43395.38226</v>
      </c>
      <c r="H38" s="32">
        <v>-12.509001165841616</v>
      </c>
      <c r="I38" s="32">
        <v>0.0707961969737139</v>
      </c>
      <c r="J38" s="15">
        <v>103386.82916000001</v>
      </c>
      <c r="K38" s="15">
        <v>103715.31401999999</v>
      </c>
      <c r="L38" s="38">
        <v>0.3177240879412442</v>
      </c>
      <c r="M38" s="39">
        <v>0.06835739840145992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465271.46278</v>
      </c>
      <c r="C39" s="4">
        <v>406289.27456</v>
      </c>
      <c r="D39" s="32">
        <v>-12.676940869655114</v>
      </c>
      <c r="E39" s="32">
        <v>3.7551748581151125</v>
      </c>
      <c r="F39" s="4">
        <v>1968579.38925</v>
      </c>
      <c r="G39" s="4">
        <v>1591378.0386</v>
      </c>
      <c r="H39" s="32">
        <v>-19.161094173281377</v>
      </c>
      <c r="I39" s="32">
        <v>2.596209716631912</v>
      </c>
      <c r="J39" s="15">
        <v>4931559.00902</v>
      </c>
      <c r="K39" s="15">
        <v>4268440.31444</v>
      </c>
      <c r="L39" s="38">
        <v>-13.446431308377976</v>
      </c>
      <c r="M39" s="39">
        <v>2.813272831346415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465271.46278</v>
      </c>
      <c r="C40" s="11">
        <v>406289.27456</v>
      </c>
      <c r="D40" s="31">
        <v>-12.676940869655114</v>
      </c>
      <c r="E40" s="31">
        <v>3.7551748581151125</v>
      </c>
      <c r="F40" s="11">
        <v>1968579.38925</v>
      </c>
      <c r="G40" s="11">
        <v>1591378.0386</v>
      </c>
      <c r="H40" s="31">
        <v>-19.161094173281377</v>
      </c>
      <c r="I40" s="31">
        <v>2.596209716631912</v>
      </c>
      <c r="J40" s="19">
        <v>4931559.00902</v>
      </c>
      <c r="K40" s="19">
        <v>4268440.31444</v>
      </c>
      <c r="L40" s="36">
        <v>-13.446431308377976</v>
      </c>
      <c r="M40" s="37">
        <v>2.813272831346415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13363501.38337</v>
      </c>
      <c r="C41" s="47">
        <v>10819450.22299</v>
      </c>
      <c r="D41" s="48">
        <v>-19.037309814222077</v>
      </c>
      <c r="E41" s="49">
        <v>100</v>
      </c>
      <c r="F41" s="47">
        <v>63480156.30072</v>
      </c>
      <c r="G41" s="47">
        <v>55038424.35158999</v>
      </c>
      <c r="H41" s="48">
        <v>-13.298221745295638</v>
      </c>
      <c r="I41" s="49">
        <v>89.79091618947794</v>
      </c>
      <c r="J41" s="50">
        <v>149364963.71721</v>
      </c>
      <c r="K41" s="50">
        <v>142734404.34576</v>
      </c>
      <c r="L41" s="51">
        <v>-4.439166459413819</v>
      </c>
      <c r="M41" s="52">
        <v>94.0743672778805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3389042.523649998</v>
      </c>
      <c r="G42" s="43">
        <v>6257780.974400006</v>
      </c>
      <c r="H42" s="44">
        <v>84.6474610669794</v>
      </c>
      <c r="I42" s="44">
        <v>10.209083810522062</v>
      </c>
      <c r="J42" s="19">
        <v>6572190.145160019</v>
      </c>
      <c r="K42" s="19">
        <v>8990670.69423002</v>
      </c>
      <c r="L42" s="36">
        <v>36.798700214890324</v>
      </c>
      <c r="M42" s="37">
        <v>5.925632722119504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1" t="s">
        <v>53</v>
      </c>
      <c r="B43" s="62">
        <v>13363501.38337</v>
      </c>
      <c r="C43" s="62">
        <v>10819450.22299</v>
      </c>
      <c r="D43" s="63">
        <v>-19.037309814222077</v>
      </c>
      <c r="E43" s="64">
        <v>100</v>
      </c>
      <c r="F43" s="62">
        <v>66869198.82437</v>
      </c>
      <c r="G43" s="62">
        <v>61296205.32599</v>
      </c>
      <c r="H43" s="63">
        <v>-8.334171182486129</v>
      </c>
      <c r="I43" s="64">
        <v>100</v>
      </c>
      <c r="J43" s="62">
        <v>155937153.86237</v>
      </c>
      <c r="K43" s="62">
        <v>151725075.03999</v>
      </c>
      <c r="L43" s="65">
        <v>-2.7011387075190454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67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67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32</v>
      </c>
      <c r="B3" s="88" t="s">
        <v>65</v>
      </c>
      <c r="C3" s="88"/>
      <c r="D3" s="88"/>
      <c r="E3" s="88"/>
      <c r="F3" s="88" t="s">
        <v>66</v>
      </c>
      <c r="G3" s="88"/>
      <c r="H3" s="88"/>
      <c r="I3" s="88"/>
      <c r="J3" s="88" t="s">
        <v>67</v>
      </c>
      <c r="K3" s="88"/>
      <c r="L3" s="88"/>
      <c r="M3" s="89"/>
    </row>
    <row r="4" spans="1:13" ht="37.5" customHeight="1">
      <c r="A4" s="94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1038961.52132</v>
      </c>
      <c r="C5" s="6">
        <v>955094.05964</v>
      </c>
      <c r="D5" s="7">
        <v>-8.072239438997366</v>
      </c>
      <c r="E5" s="20">
        <v>8.827565541274387</v>
      </c>
      <c r="F5" s="6">
        <v>5332789.99243</v>
      </c>
      <c r="G5" s="6">
        <v>4770114.06842</v>
      </c>
      <c r="H5" s="7">
        <v>-10.551248498604462</v>
      </c>
      <c r="I5" s="20">
        <v>8.666879774660911</v>
      </c>
      <c r="J5" s="15">
        <v>12590375.45321</v>
      </c>
      <c r="K5" s="15">
        <v>12331345.64524</v>
      </c>
      <c r="L5" s="16">
        <v>-2.0573636499772454</v>
      </c>
      <c r="M5" s="17">
        <v>8.639364630946673</v>
      </c>
    </row>
    <row r="6" spans="1:13" ht="30" customHeight="1">
      <c r="A6" s="25" t="s">
        <v>57</v>
      </c>
      <c r="B6" s="6">
        <v>148665.37061</v>
      </c>
      <c r="C6" s="6">
        <v>128139.65139</v>
      </c>
      <c r="D6" s="7">
        <v>-13.80665795657684</v>
      </c>
      <c r="E6" s="20">
        <v>1.1843453109818742</v>
      </c>
      <c r="F6" s="6">
        <v>667965.56254</v>
      </c>
      <c r="G6" s="6">
        <v>603766.67974</v>
      </c>
      <c r="H6" s="7">
        <v>-9.611106679793162</v>
      </c>
      <c r="I6" s="20">
        <v>1.0969912145069571</v>
      </c>
      <c r="J6" s="15">
        <v>1584857.63053</v>
      </c>
      <c r="K6" s="15">
        <v>1563099.09185</v>
      </c>
      <c r="L6" s="16">
        <v>-1.3729017837850597</v>
      </c>
      <c r="M6" s="17">
        <v>1.095110249707945</v>
      </c>
    </row>
    <row r="7" spans="1:13" ht="30" customHeight="1">
      <c r="A7" s="25" t="s">
        <v>34</v>
      </c>
      <c r="B7" s="6">
        <v>309742.19955</v>
      </c>
      <c r="C7" s="6">
        <v>211544.71358</v>
      </c>
      <c r="D7" s="7">
        <v>-31.702973024877906</v>
      </c>
      <c r="E7" s="20">
        <v>1.955226090236023</v>
      </c>
      <c r="F7" s="6">
        <v>1331532.40532</v>
      </c>
      <c r="G7" s="6">
        <v>1017742.53687</v>
      </c>
      <c r="H7" s="7">
        <v>-23.566070731458357</v>
      </c>
      <c r="I7" s="20">
        <v>1.849149115113791</v>
      </c>
      <c r="J7" s="15">
        <v>3151428.44838</v>
      </c>
      <c r="K7" s="15">
        <v>2660054.92235</v>
      </c>
      <c r="L7" s="16">
        <v>-15.592088923440153</v>
      </c>
      <c r="M7" s="17">
        <v>1.863639628120968</v>
      </c>
    </row>
    <row r="8" spans="1:13" ht="30" customHeight="1">
      <c r="A8" s="25" t="s">
        <v>35</v>
      </c>
      <c r="B8" s="6">
        <v>197727.49115</v>
      </c>
      <c r="C8" s="6">
        <v>176781.41794</v>
      </c>
      <c r="D8" s="7">
        <v>-10.593404633910955</v>
      </c>
      <c r="E8" s="20">
        <v>1.6339223740256346</v>
      </c>
      <c r="F8" s="6">
        <v>973939.51775</v>
      </c>
      <c r="G8" s="6">
        <v>850771.1409</v>
      </c>
      <c r="H8" s="7">
        <v>-12.64640920768306</v>
      </c>
      <c r="I8" s="20">
        <v>1.5457767022275268</v>
      </c>
      <c r="J8" s="15">
        <v>2284980.21992</v>
      </c>
      <c r="K8" s="15">
        <v>2178801.22556</v>
      </c>
      <c r="L8" s="16">
        <v>-4.646823348156482</v>
      </c>
      <c r="M8" s="17">
        <v>1.5264723565049316</v>
      </c>
    </row>
    <row r="9" spans="1:13" ht="30" customHeight="1">
      <c r="A9" s="25" t="s">
        <v>55</v>
      </c>
      <c r="B9" s="6">
        <v>106206.21124</v>
      </c>
      <c r="C9" s="6">
        <v>90581.33771</v>
      </c>
      <c r="D9" s="7">
        <v>-14.711826500139066</v>
      </c>
      <c r="E9" s="20">
        <v>0.8372083224480835</v>
      </c>
      <c r="F9" s="6">
        <v>440998.587</v>
      </c>
      <c r="G9" s="6">
        <v>332097.45006</v>
      </c>
      <c r="H9" s="7">
        <v>-24.694214482823273</v>
      </c>
      <c r="I9" s="20">
        <v>0.6033920010837047</v>
      </c>
      <c r="J9" s="15">
        <v>1060377.11511</v>
      </c>
      <c r="K9" s="15">
        <v>948527.85785</v>
      </c>
      <c r="L9" s="16">
        <v>-10.548064048741471</v>
      </c>
      <c r="M9" s="17">
        <v>0.6645404534370599</v>
      </c>
    </row>
    <row r="10" spans="1:13" ht="30" customHeight="1">
      <c r="A10" s="25" t="s">
        <v>36</v>
      </c>
      <c r="B10" s="6">
        <v>1095539.1949</v>
      </c>
      <c r="C10" s="6">
        <v>828295.21649</v>
      </c>
      <c r="D10" s="7">
        <v>-24.393830878355182</v>
      </c>
      <c r="E10" s="20">
        <v>7.655612803042199</v>
      </c>
      <c r="F10" s="6">
        <v>5241525.60209</v>
      </c>
      <c r="G10" s="6">
        <v>4303867.15282</v>
      </c>
      <c r="H10" s="7">
        <v>-17.88903690360911</v>
      </c>
      <c r="I10" s="20">
        <v>7.819749935656844</v>
      </c>
      <c r="J10" s="15">
        <v>12459808.97678</v>
      </c>
      <c r="K10" s="15">
        <v>11283677.06627</v>
      </c>
      <c r="L10" s="16">
        <v>-9.439405633760757</v>
      </c>
      <c r="M10" s="17">
        <v>7.9053659963693175</v>
      </c>
    </row>
    <row r="11" spans="1:13" ht="30" customHeight="1">
      <c r="A11" s="25" t="s">
        <v>37</v>
      </c>
      <c r="B11" s="6">
        <v>772132.00024</v>
      </c>
      <c r="C11" s="6">
        <v>687008.45491</v>
      </c>
      <c r="D11" s="7">
        <v>-11.024480957082629</v>
      </c>
      <c r="E11" s="20">
        <v>6.349753829914497</v>
      </c>
      <c r="F11" s="6">
        <v>3855655.13565</v>
      </c>
      <c r="G11" s="6">
        <v>3449779.49701</v>
      </c>
      <c r="H11" s="7">
        <v>-10.526761973269066</v>
      </c>
      <c r="I11" s="20">
        <v>6.26794741610429</v>
      </c>
      <c r="J11" s="15">
        <v>9448489.4625</v>
      </c>
      <c r="K11" s="15">
        <v>8598041.86694</v>
      </c>
      <c r="L11" s="16">
        <v>-9.000884204140066</v>
      </c>
      <c r="M11" s="17">
        <v>6.023804776676052</v>
      </c>
    </row>
    <row r="12" spans="1:13" ht="30" customHeight="1">
      <c r="A12" s="25" t="s">
        <v>38</v>
      </c>
      <c r="B12" s="6">
        <v>624798.19763</v>
      </c>
      <c r="C12" s="6">
        <v>553056.30727</v>
      </c>
      <c r="D12" s="7">
        <v>-11.482409941663258</v>
      </c>
      <c r="E12" s="20">
        <v>5.11168586084738</v>
      </c>
      <c r="F12" s="6">
        <v>2914659.06143</v>
      </c>
      <c r="G12" s="6">
        <v>2676565.4306</v>
      </c>
      <c r="H12" s="7">
        <v>-8.16883298567296</v>
      </c>
      <c r="I12" s="20">
        <v>4.863085130311651</v>
      </c>
      <c r="J12" s="15">
        <v>6889320.02072</v>
      </c>
      <c r="K12" s="15">
        <v>6690251.05764</v>
      </c>
      <c r="L12" s="16">
        <v>-2.8895299170497166</v>
      </c>
      <c r="M12" s="17">
        <v>4.687202842444018</v>
      </c>
    </row>
    <row r="13" spans="1:13" ht="30" customHeight="1">
      <c r="A13" s="25" t="s">
        <v>39</v>
      </c>
      <c r="B13" s="6">
        <v>3836229.00786</v>
      </c>
      <c r="C13" s="6">
        <v>3170591.25129</v>
      </c>
      <c r="D13" s="7">
        <v>-17.351356115763245</v>
      </c>
      <c r="E13" s="20">
        <v>29.304550471084788</v>
      </c>
      <c r="F13" s="6">
        <v>18015285.18762</v>
      </c>
      <c r="G13" s="6">
        <v>15388646.6034</v>
      </c>
      <c r="H13" s="7">
        <v>-14.580055529873103</v>
      </c>
      <c r="I13" s="20">
        <v>27.959824040557653</v>
      </c>
      <c r="J13" s="15">
        <v>41748230.43502</v>
      </c>
      <c r="K13" s="15">
        <v>40981422.83337</v>
      </c>
      <c r="L13" s="16">
        <v>-1.8367427640879654</v>
      </c>
      <c r="M13" s="17">
        <v>28.711664171797395</v>
      </c>
    </row>
    <row r="14" spans="1:13" ht="30" customHeight="1">
      <c r="A14" s="25" t="s">
        <v>40</v>
      </c>
      <c r="B14" s="6">
        <v>1788866.7165</v>
      </c>
      <c r="C14" s="6">
        <v>1473699.67395</v>
      </c>
      <c r="D14" s="7">
        <v>-17.618251803948755</v>
      </c>
      <c r="E14" s="20">
        <v>13.620836951757212</v>
      </c>
      <c r="F14" s="6">
        <v>8629909.18766</v>
      </c>
      <c r="G14" s="6">
        <v>7425877.23331</v>
      </c>
      <c r="H14" s="7">
        <v>-13.951849644856724</v>
      </c>
      <c r="I14" s="20">
        <v>13.492169008823513</v>
      </c>
      <c r="J14" s="15">
        <v>20651759.37301</v>
      </c>
      <c r="K14" s="15">
        <v>19434635.24921</v>
      </c>
      <c r="L14" s="16">
        <v>-5.893561424072521</v>
      </c>
      <c r="M14" s="17">
        <v>13.615943078538736</v>
      </c>
    </row>
    <row r="15" spans="1:13" ht="30" customHeight="1">
      <c r="A15" s="25" t="s">
        <v>41</v>
      </c>
      <c r="B15" s="6">
        <v>107190.64858</v>
      </c>
      <c r="C15" s="6">
        <v>128376.33954</v>
      </c>
      <c r="D15" s="7">
        <v>19.76449554196737</v>
      </c>
      <c r="E15" s="20">
        <v>1.1865329281446861</v>
      </c>
      <c r="F15" s="6">
        <v>615757.20697</v>
      </c>
      <c r="G15" s="6">
        <v>712306.72567</v>
      </c>
      <c r="H15" s="7">
        <v>15.679803274264206</v>
      </c>
      <c r="I15" s="20">
        <v>1.2941989783714114</v>
      </c>
      <c r="J15" s="15">
        <v>1460590.61243</v>
      </c>
      <c r="K15" s="15">
        <v>1733176.32559</v>
      </c>
      <c r="L15" s="16">
        <v>18.662704719599446</v>
      </c>
      <c r="M15" s="17">
        <v>1.2142666889137335</v>
      </c>
    </row>
    <row r="16" spans="1:13" ht="30" customHeight="1">
      <c r="A16" s="25" t="s">
        <v>42</v>
      </c>
      <c r="B16" s="6">
        <v>1154007.97727</v>
      </c>
      <c r="C16" s="6">
        <v>860479.42226</v>
      </c>
      <c r="D16" s="7">
        <v>-25.435574172059976</v>
      </c>
      <c r="E16" s="20">
        <v>7.953078987614244</v>
      </c>
      <c r="F16" s="6">
        <v>5396978.67235</v>
      </c>
      <c r="G16" s="6">
        <v>4578763.0687</v>
      </c>
      <c r="H16" s="7">
        <v>-15.160623254672329</v>
      </c>
      <c r="I16" s="20">
        <v>8.319211755500998</v>
      </c>
      <c r="J16" s="15">
        <v>12584095.84497</v>
      </c>
      <c r="K16" s="15">
        <v>11986492.60123</v>
      </c>
      <c r="L16" s="16">
        <v>-4.748877083440763</v>
      </c>
      <c r="M16" s="17">
        <v>8.39775992072234</v>
      </c>
    </row>
    <row r="17" spans="1:13" ht="30" customHeight="1">
      <c r="A17" s="25" t="s">
        <v>43</v>
      </c>
      <c r="B17" s="6">
        <v>2183434.84652</v>
      </c>
      <c r="C17" s="6">
        <v>1555802.37702</v>
      </c>
      <c r="D17" s="7">
        <v>-28.745188824861557</v>
      </c>
      <c r="E17" s="20">
        <v>14.379680528629002</v>
      </c>
      <c r="F17" s="6">
        <v>10063160.18191</v>
      </c>
      <c r="G17" s="6">
        <v>8928126.76409</v>
      </c>
      <c r="H17" s="7">
        <v>-11.279095207690217</v>
      </c>
      <c r="I17" s="20">
        <v>16.22162492708074</v>
      </c>
      <c r="J17" s="15">
        <v>23450650.12463</v>
      </c>
      <c r="K17" s="15">
        <v>22344878.60266</v>
      </c>
      <c r="L17" s="16">
        <v>-4.715312863793992</v>
      </c>
      <c r="M17" s="17">
        <v>15.654865205820833</v>
      </c>
    </row>
    <row r="18" spans="1:13" s="5" customFormat="1" ht="39" customHeight="1" thickBot="1">
      <c r="A18" s="55" t="s">
        <v>30</v>
      </c>
      <c r="B18" s="56">
        <v>13363501.383369997</v>
      </c>
      <c r="C18" s="56">
        <v>10819450.222989999</v>
      </c>
      <c r="D18" s="57">
        <v>-19.03730981422207</v>
      </c>
      <c r="E18" s="56">
        <v>100</v>
      </c>
      <c r="F18" s="56">
        <v>63480156.30072</v>
      </c>
      <c r="G18" s="56">
        <v>55038424.35159001</v>
      </c>
      <c r="H18" s="57">
        <v>-13.298221745295615</v>
      </c>
      <c r="I18" s="56">
        <v>100</v>
      </c>
      <c r="J18" s="58">
        <v>149364963.71721</v>
      </c>
      <c r="K18" s="58">
        <v>142734404.34576</v>
      </c>
      <c r="L18" s="59">
        <v>-4.439166459413819</v>
      </c>
      <c r="M18" s="60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" width="10.140625" style="12" bestFit="1" customWidth="1"/>
    <col min="2" max="16384" width="10.8515625" style="12" customWidth="1"/>
  </cols>
  <sheetData>
    <row r="1" spans="1:8" ht="15" customHeight="1">
      <c r="A1" s="95" t="s">
        <v>68</v>
      </c>
      <c r="B1" s="96"/>
      <c r="C1" s="96"/>
      <c r="D1" s="96"/>
      <c r="E1" s="96"/>
      <c r="F1" s="96"/>
      <c r="G1" s="96"/>
      <c r="H1" s="97"/>
    </row>
    <row r="2" spans="1:8" ht="15" customHeight="1">
      <c r="A2" s="98" t="s">
        <v>69</v>
      </c>
      <c r="B2" s="99"/>
      <c r="C2" s="99"/>
      <c r="D2" s="99"/>
      <c r="E2" s="99"/>
      <c r="F2" s="99"/>
      <c r="G2" s="99"/>
      <c r="H2" s="100"/>
    </row>
    <row r="3" spans="1:8" ht="15" customHeight="1">
      <c r="A3" s="98" t="s">
        <v>70</v>
      </c>
      <c r="B3" s="99"/>
      <c r="C3" s="99"/>
      <c r="D3" s="99"/>
      <c r="E3" s="99"/>
      <c r="F3" s="99"/>
      <c r="G3" s="99"/>
      <c r="H3" s="100"/>
    </row>
    <row r="4" spans="1:8" ht="15" customHeight="1">
      <c r="A4" s="68" t="s">
        <v>71</v>
      </c>
      <c r="B4" s="69"/>
      <c r="C4" s="69"/>
      <c r="D4" s="70"/>
      <c r="E4" s="70"/>
      <c r="F4" s="70"/>
      <c r="G4" s="70"/>
      <c r="H4" s="71" t="s">
        <v>72</v>
      </c>
    </row>
    <row r="5" spans="1:8" ht="15" customHeight="1">
      <c r="A5" s="72" t="s">
        <v>73</v>
      </c>
      <c r="B5" s="101">
        <v>2013</v>
      </c>
      <c r="C5" s="102"/>
      <c r="D5" s="101">
        <v>2014</v>
      </c>
      <c r="E5" s="102"/>
      <c r="F5" s="101">
        <v>2015</v>
      </c>
      <c r="G5" s="102"/>
      <c r="H5" s="73" t="s">
        <v>74</v>
      </c>
    </row>
    <row r="6" spans="1:8" ht="15" customHeight="1">
      <c r="A6" s="72"/>
      <c r="B6" s="74" t="s">
        <v>72</v>
      </c>
      <c r="C6" s="74" t="s">
        <v>75</v>
      </c>
      <c r="D6" s="74" t="s">
        <v>72</v>
      </c>
      <c r="E6" s="74" t="s">
        <v>75</v>
      </c>
      <c r="F6" s="74" t="s">
        <v>72</v>
      </c>
      <c r="G6" s="74" t="s">
        <v>75</v>
      </c>
      <c r="H6" s="75" t="s">
        <v>76</v>
      </c>
    </row>
    <row r="7" spans="1:8" ht="15" customHeight="1">
      <c r="A7" s="76" t="s">
        <v>77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168385</v>
      </c>
      <c r="G7" s="77">
        <f>F7</f>
        <v>168385</v>
      </c>
      <c r="H7" s="78">
        <f>((F7-D7)/D7)*100</f>
        <v>-17.92183356730619</v>
      </c>
    </row>
    <row r="8" spans="1:8" ht="15" customHeight="1">
      <c r="A8" s="76" t="s">
        <v>78</v>
      </c>
      <c r="B8" s="77">
        <v>167677</v>
      </c>
      <c r="C8" s="77">
        <f>C7+B8</f>
        <v>334474</v>
      </c>
      <c r="D8" s="77">
        <v>177230</v>
      </c>
      <c r="E8" s="77">
        <f aca="true" t="shared" si="0" ref="E8:E18">E7+D8</f>
        <v>382382</v>
      </c>
      <c r="F8" s="77">
        <v>158165</v>
      </c>
      <c r="G8" s="77">
        <f>G7+F8</f>
        <v>326550</v>
      </c>
      <c r="H8" s="78">
        <f>((F8-D8)/D8)*100</f>
        <v>-10.757208147604807</v>
      </c>
    </row>
    <row r="9" spans="1:8" ht="15" customHeight="1">
      <c r="A9" s="76" t="s">
        <v>79</v>
      </c>
      <c r="B9" s="77">
        <v>168058</v>
      </c>
      <c r="C9" s="77">
        <f aca="true" t="shared" si="1" ref="C9:C18">C8+B9</f>
        <v>502532</v>
      </c>
      <c r="D9" s="77">
        <v>191555</v>
      </c>
      <c r="E9" s="77">
        <f t="shared" si="0"/>
        <v>573937</v>
      </c>
      <c r="F9" s="77">
        <v>164395</v>
      </c>
      <c r="G9" s="77">
        <f>G8+F9</f>
        <v>490945</v>
      </c>
      <c r="H9" s="78">
        <f>((F9-D9)/D9)*100</f>
        <v>-14.178695413849809</v>
      </c>
    </row>
    <row r="10" spans="1:8" ht="15" customHeight="1">
      <c r="A10" s="76" t="s">
        <v>80</v>
      </c>
      <c r="B10" s="77">
        <v>161332</v>
      </c>
      <c r="C10" s="77">
        <f t="shared" si="1"/>
        <v>663864</v>
      </c>
      <c r="D10" s="77">
        <v>202408</v>
      </c>
      <c r="E10" s="77">
        <f t="shared" si="0"/>
        <v>776345</v>
      </c>
      <c r="F10" s="77">
        <v>183045</v>
      </c>
      <c r="G10" s="77">
        <f>G9+F10</f>
        <v>673990</v>
      </c>
      <c r="H10" s="78">
        <f>((F10-D10)/D10)*100</f>
        <v>-9.566321489269198</v>
      </c>
    </row>
    <row r="11" spans="1:8" ht="15" customHeight="1">
      <c r="A11" s="76" t="s">
        <v>65</v>
      </c>
      <c r="B11" s="77">
        <v>171470</v>
      </c>
      <c r="C11" s="77">
        <f t="shared" si="1"/>
        <v>835334</v>
      </c>
      <c r="D11" s="77">
        <v>197727</v>
      </c>
      <c r="E11" s="77">
        <f t="shared" si="0"/>
        <v>974072</v>
      </c>
      <c r="F11" s="77">
        <v>176781</v>
      </c>
      <c r="G11" s="77">
        <f>G10+F11</f>
        <v>850771</v>
      </c>
      <c r="H11" s="79">
        <f>((F11-D11)/D11)*100</f>
        <v>-10.593393921922651</v>
      </c>
    </row>
    <row r="12" spans="1:8" ht="15" customHeight="1">
      <c r="A12" s="76" t="s">
        <v>81</v>
      </c>
      <c r="B12" s="77">
        <v>171023</v>
      </c>
      <c r="C12" s="77">
        <f t="shared" si="1"/>
        <v>1006357</v>
      </c>
      <c r="D12" s="77">
        <v>186071</v>
      </c>
      <c r="E12" s="77">
        <f t="shared" si="0"/>
        <v>1160143</v>
      </c>
      <c r="F12" s="77"/>
      <c r="G12" s="77"/>
      <c r="H12" s="79"/>
    </row>
    <row r="13" spans="1:8" ht="15" customHeight="1">
      <c r="A13" s="76" t="s">
        <v>82</v>
      </c>
      <c r="B13" s="77">
        <v>188496</v>
      </c>
      <c r="C13" s="77">
        <f t="shared" si="1"/>
        <v>1194853</v>
      </c>
      <c r="D13" s="77">
        <v>196016</v>
      </c>
      <c r="E13" s="77">
        <f t="shared" si="0"/>
        <v>1356159</v>
      </c>
      <c r="F13" s="77"/>
      <c r="G13" s="77"/>
      <c r="H13" s="79"/>
    </row>
    <row r="14" spans="1:8" ht="15" customHeight="1">
      <c r="A14" s="76" t="s">
        <v>83</v>
      </c>
      <c r="B14" s="77">
        <v>159690</v>
      </c>
      <c r="C14" s="77">
        <f t="shared" si="1"/>
        <v>1354543</v>
      </c>
      <c r="D14" s="77">
        <v>186029</v>
      </c>
      <c r="E14" s="77">
        <f t="shared" si="0"/>
        <v>1542188</v>
      </c>
      <c r="F14" s="77"/>
      <c r="G14" s="77"/>
      <c r="H14" s="79"/>
    </row>
    <row r="15" spans="1:8" ht="15" customHeight="1">
      <c r="A15" s="76" t="s">
        <v>84</v>
      </c>
      <c r="B15" s="80">
        <v>195718</v>
      </c>
      <c r="C15" s="77">
        <f t="shared" si="1"/>
        <v>1550261</v>
      </c>
      <c r="D15" s="77">
        <v>197693</v>
      </c>
      <c r="E15" s="77">
        <f t="shared" si="0"/>
        <v>1739881</v>
      </c>
      <c r="F15" s="77"/>
      <c r="G15" s="77"/>
      <c r="H15" s="79"/>
    </row>
    <row r="16" spans="1:8" ht="15" customHeight="1">
      <c r="A16" s="76" t="s">
        <v>85</v>
      </c>
      <c r="B16" s="77">
        <v>177406</v>
      </c>
      <c r="C16" s="77">
        <f t="shared" si="1"/>
        <v>1727667</v>
      </c>
      <c r="D16" s="77">
        <v>198968</v>
      </c>
      <c r="E16" s="77">
        <f t="shared" si="0"/>
        <v>1938849</v>
      </c>
      <c r="F16" s="77"/>
      <c r="G16" s="77"/>
      <c r="H16" s="79"/>
    </row>
    <row r="17" spans="1:8" ht="15" customHeight="1">
      <c r="A17" s="76" t="s">
        <v>86</v>
      </c>
      <c r="B17" s="77">
        <v>223706</v>
      </c>
      <c r="C17" s="77">
        <f t="shared" si="1"/>
        <v>1951373</v>
      </c>
      <c r="D17" s="81">
        <v>191963</v>
      </c>
      <c r="E17" s="77">
        <f t="shared" si="0"/>
        <v>2130812</v>
      </c>
      <c r="F17" s="81"/>
      <c r="G17" s="77"/>
      <c r="H17" s="79"/>
    </row>
    <row r="18" spans="1:8" ht="15" customHeight="1">
      <c r="A18" s="76" t="s">
        <v>87</v>
      </c>
      <c r="B18" s="77">
        <v>195004</v>
      </c>
      <c r="C18" s="77">
        <f t="shared" si="1"/>
        <v>2146377</v>
      </c>
      <c r="D18" s="77">
        <v>172149</v>
      </c>
      <c r="E18" s="77">
        <f t="shared" si="0"/>
        <v>2302961</v>
      </c>
      <c r="F18" s="77"/>
      <c r="G18" s="77"/>
      <c r="H18" s="82"/>
    </row>
    <row r="19" spans="1:8" ht="15" customHeight="1" thickBot="1">
      <c r="A19" s="83" t="s">
        <v>88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850771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2015-06-01T08:37:11Z</cp:lastPrinted>
  <dcterms:created xsi:type="dcterms:W3CDTF">2010-11-12T12:53:26Z</dcterms:created>
  <dcterms:modified xsi:type="dcterms:W3CDTF">2015-06-01T11:37:15Z</dcterms:modified>
  <cp:category/>
  <cp:version/>
  <cp:contentType/>
  <cp:contentStatus/>
</cp:coreProperties>
</file>