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<sst xmlns="http://schemas.openxmlformats.org/spreadsheetml/2006/main" count="110" uniqueCount="90">
  <si>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</si>
  <si>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</si>
  <si>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</si>
  <si>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</si>
  <si>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</si>
  <si>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</si>
  <si>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</si>
  <si>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</si>
  <si>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</si>
  <si>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</si>
  <si>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</si>
  <si>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</si>
  <si>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</si>
  <si>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</si>
  <si>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</si>
  <si>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</si>
  <si>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</si>
  <si>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</si>
  <si>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</si>
  <si>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</si>
  <si>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</si>
  <si>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</si>
  <si>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</si>
  <si>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</si>
  <si>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</si>
  <si>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</si>
  <si>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</si>
  <si>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</si>
  <si>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</si>
  <si>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</si>
  <si>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</si>
  <si>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</si>
  <si>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</si>
  <si>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</si>
  <si>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</si>
  <si>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</si>
  <si>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</si>
  <si>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</si>
  <si>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</si>
  <si>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</si>
  <si>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</si>
  <si>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</si>
  <si>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</si>
  <si>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</si>
  <si>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</si>
  <si>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</si>
  <si>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</si>
  <si>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</si>
  <si>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</si>
  <si>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</si>
  <si>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</si>
  <si>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</si>
  <si>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</si>
  <si>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</si>
  <si>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</si>
  <si>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</si>
  <si>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</si>
  <si>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</si>
  <si>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</si>
  <si>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</si>
  <si>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</si>
  <si>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</si>
  <si>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</si>
  <si>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</si>
  <si>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</si>
  <si>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</si>
  <si>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</si>
  <si>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</si>
  <si>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</si>
  <si>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</si>
  <si>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</si>
  <si>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</si>
  <si>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</si>
  <si>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</si>
  <si>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</si>
  <si>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</si>
  <si>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</si>
  <si>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</si>
  <si>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</si>
  <si>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</si>
  <si>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</si>
  <si>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</si>
  <si>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</si>
  <si>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</si>
  <si>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</si>
  <si>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</si>
  <si>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</si>
  <si>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OCAK - TEMMUZ</t>
  </si>
  <si>
    <t>01 AĞUSTOS - 31 TEMMUZ</t>
  </si>
  <si>
    <t>*Ocak-Temmuz dönemi için ilk 6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</si>
</sst>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7</xdr:col>
      <xdr:colOff>676275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21" ht="27">
      <c r="A4" s="96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1529429.62313</v>
      </c>
      <c r="C5" s="11">
        <v>1534882.33838</v>
      </c>
      <c r="D5" s="31">
        <v>0.3565195264651056</v>
      </c>
      <c r="E5" s="31">
        <v>14.136599580671438</v>
      </c>
      <c r="F5" s="11">
        <v>12466346.507199999</v>
      </c>
      <c r="G5" s="11">
        <v>11679012.316960001</v>
      </c>
      <c r="H5" s="31">
        <v>-6.315677089396392</v>
      </c>
      <c r="I5" s="31">
        <v>13.842665388213305</v>
      </c>
      <c r="J5" s="19">
        <v>21979448.55676</v>
      </c>
      <c r="K5" s="19">
        <v>21690447.967480004</v>
      </c>
      <c r="L5" s="36">
        <v>-1.3148673340628894</v>
      </c>
      <c r="M5" s="37">
        <v>14.599688864805852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979247.5314999999</v>
      </c>
      <c r="C6" s="11">
        <v>1031837.5579599999</v>
      </c>
      <c r="D6" s="31">
        <v>5.370452798532275</v>
      </c>
      <c r="E6" s="31">
        <v>9.503447935021494</v>
      </c>
      <c r="F6" s="11">
        <v>8508179.10369</v>
      </c>
      <c r="G6" s="11">
        <v>8243905.863700001</v>
      </c>
      <c r="H6" s="31">
        <v>-3.106108096330322</v>
      </c>
      <c r="I6" s="31">
        <v>9.77117133418976</v>
      </c>
      <c r="J6" s="19">
        <v>15153503.801719999</v>
      </c>
      <c r="K6" s="19">
        <v>15420340.595520003</v>
      </c>
      <c r="L6" s="36">
        <v>1.760891720433109</v>
      </c>
      <c r="M6" s="37">
        <v>10.379323434050905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444851.1041</v>
      </c>
      <c r="C7" s="4">
        <v>431193.56301</v>
      </c>
      <c r="D7" s="32">
        <v>-3.0701376177611728</v>
      </c>
      <c r="E7" s="32">
        <v>3.9713863334104387</v>
      </c>
      <c r="F7" s="4">
        <v>3862823.95799</v>
      </c>
      <c r="G7" s="4">
        <v>3493743.00744</v>
      </c>
      <c r="H7" s="32">
        <v>-9.554692488291636</v>
      </c>
      <c r="I7" s="32">
        <v>4.140993612462475</v>
      </c>
      <c r="J7" s="15">
        <v>6745927.92501</v>
      </c>
      <c r="K7" s="15">
        <v>6345967.99435</v>
      </c>
      <c r="L7" s="38">
        <v>-5.928909041218479</v>
      </c>
      <c r="M7" s="39">
        <v>4.271426685259465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94578.11413</v>
      </c>
      <c r="C8" s="4">
        <v>94075.72477</v>
      </c>
      <c r="D8" s="32">
        <v>-0.5311898684186642</v>
      </c>
      <c r="E8" s="32">
        <v>0.866457850273139</v>
      </c>
      <c r="F8" s="4">
        <v>1239984.29723</v>
      </c>
      <c r="G8" s="4">
        <v>1088487.99863</v>
      </c>
      <c r="H8" s="32">
        <v>-12.217598153333663</v>
      </c>
      <c r="I8" s="32">
        <v>1.2901412153012524</v>
      </c>
      <c r="J8" s="15">
        <v>2378490.50048</v>
      </c>
      <c r="K8" s="15">
        <v>2242818.46955</v>
      </c>
      <c r="L8" s="38">
        <v>-5.704123304365525</v>
      </c>
      <c r="M8" s="39">
        <v>1.5096254298096126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106723.63373</v>
      </c>
      <c r="C9" s="4">
        <v>111460.34292</v>
      </c>
      <c r="D9" s="32">
        <v>4.43829452245169</v>
      </c>
      <c r="E9" s="32">
        <v>1.0265739578757653</v>
      </c>
      <c r="F9" s="4">
        <v>788905.12202</v>
      </c>
      <c r="G9" s="4">
        <v>720068.94424</v>
      </c>
      <c r="H9" s="32">
        <v>-8.725533129223988</v>
      </c>
      <c r="I9" s="32">
        <v>0.8534688705725149</v>
      </c>
      <c r="J9" s="15">
        <v>1411090.15826</v>
      </c>
      <c r="K9" s="15">
        <v>1346892.5149</v>
      </c>
      <c r="L9" s="38">
        <v>-4.549506846476861</v>
      </c>
      <c r="M9" s="39">
        <v>0.9065839341519357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88391.26415</v>
      </c>
      <c r="C10" s="4">
        <v>76875.35395</v>
      </c>
      <c r="D10" s="32">
        <v>-13.028335221518606</v>
      </c>
      <c r="E10" s="32">
        <v>0.7080387005824571</v>
      </c>
      <c r="F10" s="4">
        <v>743096.67451</v>
      </c>
      <c r="G10" s="4">
        <v>657073.74458</v>
      </c>
      <c r="H10" s="32">
        <v>-11.576277068757404</v>
      </c>
      <c r="I10" s="32">
        <v>0.7788031842720786</v>
      </c>
      <c r="J10" s="15">
        <v>1444028.03712</v>
      </c>
      <c r="K10" s="15">
        <v>1372814.38862</v>
      </c>
      <c r="L10" s="38">
        <v>-4.931597356103272</v>
      </c>
      <c r="M10" s="39">
        <v>0.9240317661041476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157457.57084</v>
      </c>
      <c r="C11" s="4">
        <v>228212.72986</v>
      </c>
      <c r="D11" s="32">
        <v>44.93601586925129</v>
      </c>
      <c r="E11" s="32">
        <v>2.101888790151706</v>
      </c>
      <c r="F11" s="4">
        <v>1077153.3673</v>
      </c>
      <c r="G11" s="4">
        <v>1582085.21362</v>
      </c>
      <c r="H11" s="32">
        <v>46.8765044652523</v>
      </c>
      <c r="I11" s="32">
        <v>1.8751822186177964</v>
      </c>
      <c r="J11" s="15">
        <v>1920328.651</v>
      </c>
      <c r="K11" s="15">
        <v>2818978.59221</v>
      </c>
      <c r="L11" s="38">
        <v>46.79667413919139</v>
      </c>
      <c r="M11" s="39">
        <v>1.8974347797942663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14721.92118</v>
      </c>
      <c r="C12" s="4">
        <v>12890.33347</v>
      </c>
      <c r="D12" s="32">
        <v>-12.441227524626646</v>
      </c>
      <c r="E12" s="32">
        <v>0.11872276992844145</v>
      </c>
      <c r="F12" s="4">
        <v>144282.47335</v>
      </c>
      <c r="G12" s="4">
        <v>121070.14539</v>
      </c>
      <c r="H12" s="32">
        <v>-16.088113421573794</v>
      </c>
      <c r="I12" s="32">
        <v>0.14349959274401589</v>
      </c>
      <c r="J12" s="15">
        <v>279192.37535</v>
      </c>
      <c r="K12" s="15">
        <v>204825.09751</v>
      </c>
      <c r="L12" s="38">
        <v>-26.636571914534557</v>
      </c>
      <c r="M12" s="39">
        <v>0.1378663409733599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68872.54784</v>
      </c>
      <c r="C13" s="4">
        <v>73120.9497</v>
      </c>
      <c r="D13" s="32">
        <v>6.168498179956396</v>
      </c>
      <c r="E13" s="32">
        <v>0.67345982230685</v>
      </c>
      <c r="F13" s="4">
        <v>596263.26563</v>
      </c>
      <c r="G13" s="4">
        <v>531732.04329</v>
      </c>
      <c r="H13" s="32">
        <v>-10.82260572799461</v>
      </c>
      <c r="I13" s="32">
        <v>0.6302406874565529</v>
      </c>
      <c r="J13" s="15">
        <v>890252.64107</v>
      </c>
      <c r="K13" s="15">
        <v>1011030.21539</v>
      </c>
      <c r="L13" s="38">
        <v>13.566662849192642</v>
      </c>
      <c r="M13" s="39">
        <v>0.6805173687395515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3651.37553</v>
      </c>
      <c r="C14" s="4">
        <v>4008.56028</v>
      </c>
      <c r="D14" s="32">
        <v>9.78219706697767</v>
      </c>
      <c r="E14" s="32">
        <v>0.036919710492697516</v>
      </c>
      <c r="F14" s="4">
        <v>55669.94566</v>
      </c>
      <c r="G14" s="4">
        <v>49644.76651</v>
      </c>
      <c r="H14" s="32">
        <v>-10.823037598776052</v>
      </c>
      <c r="I14" s="32">
        <v>0.05884195276307299</v>
      </c>
      <c r="J14" s="15">
        <v>84193.51343</v>
      </c>
      <c r="K14" s="15">
        <v>77013.32299</v>
      </c>
      <c r="L14" s="38">
        <v>-8.528199082664182</v>
      </c>
      <c r="M14" s="39">
        <v>0.05183712921856398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175807.64163</v>
      </c>
      <c r="C15" s="11">
        <v>153158.77184</v>
      </c>
      <c r="D15" s="31">
        <v>-12.88275616464169</v>
      </c>
      <c r="E15" s="31">
        <v>1.4106255415348057</v>
      </c>
      <c r="F15" s="11">
        <v>1313090.2623</v>
      </c>
      <c r="G15" s="11">
        <v>1071017.51672</v>
      </c>
      <c r="H15" s="31">
        <v>-18.435346946826574</v>
      </c>
      <c r="I15" s="31">
        <v>1.2694341530353985</v>
      </c>
      <c r="J15" s="19">
        <v>2193607.02471</v>
      </c>
      <c r="K15" s="19">
        <v>2032760.61649</v>
      </c>
      <c r="L15" s="36">
        <v>-7.332507892623309</v>
      </c>
      <c r="M15" s="37">
        <v>1.3682369576635758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175807.64163</v>
      </c>
      <c r="C16" s="4">
        <v>153158.77184</v>
      </c>
      <c r="D16" s="32">
        <v>-12.88275616464169</v>
      </c>
      <c r="E16" s="32">
        <v>1.4106255415348057</v>
      </c>
      <c r="F16" s="4">
        <v>1313090.2623</v>
      </c>
      <c r="G16" s="4">
        <v>1071017.51672</v>
      </c>
      <c r="H16" s="32">
        <v>-18.435346946826574</v>
      </c>
      <c r="I16" s="32">
        <v>1.2694341530353985</v>
      </c>
      <c r="J16" s="15">
        <v>2193607.02471</v>
      </c>
      <c r="K16" s="15">
        <v>2032760.61649</v>
      </c>
      <c r="L16" s="38">
        <v>-7.332507892623309</v>
      </c>
      <c r="M16" s="39">
        <v>1.3682369576635758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374374.45</v>
      </c>
      <c r="C17" s="11">
        <v>349886.00858</v>
      </c>
      <c r="D17" s="31">
        <v>-6.54116257666622</v>
      </c>
      <c r="E17" s="31">
        <v>3.222526104115136</v>
      </c>
      <c r="F17" s="11">
        <v>2645077.14121</v>
      </c>
      <c r="G17" s="11">
        <v>2364088.93654</v>
      </c>
      <c r="H17" s="31">
        <v>-10.623062756553892</v>
      </c>
      <c r="I17" s="31">
        <v>2.8020599009881444</v>
      </c>
      <c r="J17" s="19">
        <v>4632337.73033</v>
      </c>
      <c r="K17" s="19">
        <v>4237346.75547</v>
      </c>
      <c r="L17" s="36">
        <v>-8.526817297318713</v>
      </c>
      <c r="M17" s="37">
        <v>2.8521284730913705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374374.45</v>
      </c>
      <c r="C18" s="4">
        <v>349886.00858</v>
      </c>
      <c r="D18" s="32">
        <v>-6.54116257666622</v>
      </c>
      <c r="E18" s="32">
        <v>3.222526104115136</v>
      </c>
      <c r="F18" s="4">
        <v>2645077.14121</v>
      </c>
      <c r="G18" s="4">
        <v>2364088.93654</v>
      </c>
      <c r="H18" s="32">
        <v>-10.623062756553892</v>
      </c>
      <c r="I18" s="32">
        <v>2.8020599009881444</v>
      </c>
      <c r="J18" s="15">
        <v>4632337.73033</v>
      </c>
      <c r="K18" s="15">
        <v>4237346.75547</v>
      </c>
      <c r="L18" s="38">
        <v>-8.526817297318713</v>
      </c>
      <c r="M18" s="39">
        <v>2.8521284730913705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10539245.28461</v>
      </c>
      <c r="C19" s="11">
        <v>8948207.16992</v>
      </c>
      <c r="D19" s="31">
        <v>-15.096319249854862</v>
      </c>
      <c r="E19" s="31">
        <v>82.41493081454334</v>
      </c>
      <c r="F19" s="11">
        <v>73214974.58254999</v>
      </c>
      <c r="G19" s="11">
        <v>63468128.429529995</v>
      </c>
      <c r="H19" s="31">
        <v>-13.312640219563843</v>
      </c>
      <c r="I19" s="31">
        <v>75.22622982341535</v>
      </c>
      <c r="J19" s="19">
        <v>123183732.01823999</v>
      </c>
      <c r="K19" s="19">
        <v>114291892.06936</v>
      </c>
      <c r="L19" s="36">
        <v>-7.218355705900646</v>
      </c>
      <c r="M19" s="37">
        <v>76.929073409842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1052446.39751</v>
      </c>
      <c r="C20" s="11">
        <v>898196.67319</v>
      </c>
      <c r="D20" s="31">
        <v>-14.6563021817493</v>
      </c>
      <c r="E20" s="31">
        <v>8.272586371004714</v>
      </c>
      <c r="F20" s="11">
        <v>7599466.216259999</v>
      </c>
      <c r="G20" s="11">
        <v>6644869.914580001</v>
      </c>
      <c r="H20" s="31">
        <v>-12.56135989706121</v>
      </c>
      <c r="I20" s="31">
        <v>7.875898087902623</v>
      </c>
      <c r="J20" s="19">
        <v>13017573.84939</v>
      </c>
      <c r="K20" s="19">
        <v>12137887.41488</v>
      </c>
      <c r="L20" s="36">
        <v>-6.757683456900241</v>
      </c>
      <c r="M20" s="37">
        <v>8.16992714945199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702422.93902</v>
      </c>
      <c r="C21" s="4">
        <v>632914.51796</v>
      </c>
      <c r="D21" s="32">
        <v>-9.895522654339308</v>
      </c>
      <c r="E21" s="32">
        <v>5.829280124910182</v>
      </c>
      <c r="F21" s="4">
        <v>5221703.83525</v>
      </c>
      <c r="G21" s="4">
        <v>4627787.69636</v>
      </c>
      <c r="H21" s="32">
        <v>-11.37399128002372</v>
      </c>
      <c r="I21" s="32">
        <v>5.485131347569016</v>
      </c>
      <c r="J21" s="15">
        <v>8774070.08904</v>
      </c>
      <c r="K21" s="15">
        <v>8290901.69764</v>
      </c>
      <c r="L21" s="38">
        <v>-5.506776062839328</v>
      </c>
      <c r="M21" s="39">
        <v>5.580547961743991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168805.21615</v>
      </c>
      <c r="C22" s="4">
        <v>118628.9833</v>
      </c>
      <c r="D22" s="32">
        <v>-29.72433790518267</v>
      </c>
      <c r="E22" s="32">
        <v>1.0925986921865745</v>
      </c>
      <c r="F22" s="4">
        <v>1051553.73369</v>
      </c>
      <c r="G22" s="4">
        <v>871189.72358</v>
      </c>
      <c r="H22" s="32">
        <v>-17.152143949609293</v>
      </c>
      <c r="I22" s="32">
        <v>1.032586275780814</v>
      </c>
      <c r="J22" s="15">
        <v>1964969.49826</v>
      </c>
      <c r="K22" s="15">
        <v>1672722.62893</v>
      </c>
      <c r="L22" s="38">
        <v>-14.872845079213068</v>
      </c>
      <c r="M22" s="39">
        <v>1.1258979056639256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181218.24234</v>
      </c>
      <c r="C23" s="4">
        <v>146653.17193</v>
      </c>
      <c r="D23" s="32">
        <v>-19.073725671143702</v>
      </c>
      <c r="E23" s="32">
        <v>1.3507075539079567</v>
      </c>
      <c r="F23" s="4">
        <v>1326208.64732</v>
      </c>
      <c r="G23" s="4">
        <v>1145892.49464</v>
      </c>
      <c r="H23" s="32">
        <v>-13.59636381834658</v>
      </c>
      <c r="I23" s="32">
        <v>1.358180464552793</v>
      </c>
      <c r="J23" s="15">
        <v>2278534.26209</v>
      </c>
      <c r="K23" s="15">
        <v>2174263.08831</v>
      </c>
      <c r="L23" s="38">
        <v>-4.576239010966482</v>
      </c>
      <c r="M23" s="39">
        <v>1.4634812820440728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1570476.98522</v>
      </c>
      <c r="C24" s="11">
        <v>1322392.56618</v>
      </c>
      <c r="D24" s="31">
        <v>-15.796756104977048</v>
      </c>
      <c r="E24" s="31">
        <v>12.179522644239976</v>
      </c>
      <c r="F24" s="11">
        <v>10453387.01759</v>
      </c>
      <c r="G24" s="11">
        <v>9279859.51922</v>
      </c>
      <c r="H24" s="31">
        <v>-11.226289588200409</v>
      </c>
      <c r="I24" s="31">
        <v>10.99904569735273</v>
      </c>
      <c r="J24" s="18">
        <v>17838194.4777</v>
      </c>
      <c r="K24" s="18">
        <v>16605787.12099</v>
      </c>
      <c r="L24" s="40">
        <v>-6.908812202101862</v>
      </c>
      <c r="M24" s="41">
        <v>11.177239201566417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1570476.98522</v>
      </c>
      <c r="C25" s="4">
        <v>1322392.56618</v>
      </c>
      <c r="D25" s="32">
        <v>-15.796756104977048</v>
      </c>
      <c r="E25" s="32">
        <v>12.179522644239976</v>
      </c>
      <c r="F25" s="4">
        <v>10453387.01759</v>
      </c>
      <c r="G25" s="4">
        <v>9279859.51922</v>
      </c>
      <c r="H25" s="32">
        <v>-11.226289588200409</v>
      </c>
      <c r="I25" s="32">
        <v>10.99904569735273</v>
      </c>
      <c r="J25" s="15">
        <v>17838194.4777</v>
      </c>
      <c r="K25" s="15">
        <v>16605787.12099</v>
      </c>
      <c r="L25" s="38">
        <v>-6.908812202101862</v>
      </c>
      <c r="M25" s="39">
        <v>11.177239201566417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7916321.90188</v>
      </c>
      <c r="C26" s="11">
        <v>6727617.93055</v>
      </c>
      <c r="D26" s="31">
        <v>-15.015861988225895</v>
      </c>
      <c r="E26" s="31">
        <v>61.96282179929866</v>
      </c>
      <c r="F26" s="11">
        <v>55162121.348699994</v>
      </c>
      <c r="G26" s="11">
        <v>47543398.99573</v>
      </c>
      <c r="H26" s="31">
        <v>-13.811510809762481</v>
      </c>
      <c r="I26" s="31">
        <v>56.35128603816</v>
      </c>
      <c r="J26" s="19">
        <v>92327963.69115</v>
      </c>
      <c r="K26" s="19">
        <v>85548217.53349</v>
      </c>
      <c r="L26" s="36">
        <v>-7.343112407784921</v>
      </c>
      <c r="M26" s="37">
        <v>57.58190705882359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1720101.93673</v>
      </c>
      <c r="C27" s="4">
        <v>1497048.39718</v>
      </c>
      <c r="D27" s="32">
        <v>-12.96746052004545</v>
      </c>
      <c r="E27" s="32">
        <v>13.788140767947349</v>
      </c>
      <c r="F27" s="4">
        <v>11142950.33456</v>
      </c>
      <c r="G27" s="4">
        <v>9658351.6078</v>
      </c>
      <c r="H27" s="32">
        <v>-13.323210480042244</v>
      </c>
      <c r="I27" s="32">
        <v>11.447657205938134</v>
      </c>
      <c r="J27" s="15">
        <v>18467598.17767</v>
      </c>
      <c r="K27" s="15">
        <v>17244659.21058</v>
      </c>
      <c r="L27" s="38">
        <v>-6.622079142748026</v>
      </c>
      <c r="M27" s="39">
        <v>11.607259538002374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1988596.28381</v>
      </c>
      <c r="C28" s="4">
        <v>1644331.99296</v>
      </c>
      <c r="D28" s="32">
        <v>-17.311924680378848</v>
      </c>
      <c r="E28" s="32">
        <v>15.144654662387543</v>
      </c>
      <c r="F28" s="4">
        <v>13690142.52839</v>
      </c>
      <c r="G28" s="4">
        <v>12134641.86893</v>
      </c>
      <c r="H28" s="32">
        <v>-11.362194777989139</v>
      </c>
      <c r="I28" s="32">
        <v>14.382704841698867</v>
      </c>
      <c r="J28" s="15">
        <v>22497946.32775</v>
      </c>
      <c r="K28" s="15">
        <v>20714465.24566</v>
      </c>
      <c r="L28" s="38">
        <v>-7.927306146562249</v>
      </c>
      <c r="M28" s="39">
        <v>13.94276171893216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122443.44492</v>
      </c>
      <c r="C29" s="4">
        <v>149306.33343</v>
      </c>
      <c r="D29" s="32">
        <v>21.939017256130956</v>
      </c>
      <c r="E29" s="32">
        <v>1.375143747361026</v>
      </c>
      <c r="F29" s="4">
        <v>685170.5775</v>
      </c>
      <c r="G29" s="4">
        <v>592509.93418</v>
      </c>
      <c r="H29" s="32">
        <v>-13.523733558159105</v>
      </c>
      <c r="I29" s="32">
        <v>0.7022782865067612</v>
      </c>
      <c r="J29" s="15">
        <v>1156046.0757</v>
      </c>
      <c r="K29" s="15">
        <v>1179216.79903</v>
      </c>
      <c r="L29" s="38">
        <v>2.004307943865475</v>
      </c>
      <c r="M29" s="39">
        <v>0.7937225822077142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982480.10341</v>
      </c>
      <c r="C30" s="4">
        <v>826886.1368</v>
      </c>
      <c r="D30" s="32">
        <v>-15.836856753634319</v>
      </c>
      <c r="E30" s="32">
        <v>7.615800848348742</v>
      </c>
      <c r="F30" s="4">
        <v>6976728.94638</v>
      </c>
      <c r="G30" s="4">
        <v>5901601.36813</v>
      </c>
      <c r="H30" s="32">
        <v>-15.410195616211356</v>
      </c>
      <c r="I30" s="32">
        <v>6.994931658305675</v>
      </c>
      <c r="J30" s="15">
        <v>12191034.40609</v>
      </c>
      <c r="K30" s="15">
        <v>11030693.35638</v>
      </c>
      <c r="L30" s="38">
        <v>-9.517986834081563</v>
      </c>
      <c r="M30" s="39">
        <v>7.424682570303741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513988.46567</v>
      </c>
      <c r="C31" s="4">
        <v>484496.0363</v>
      </c>
      <c r="D31" s="32">
        <v>-5.737955487299842</v>
      </c>
      <c r="E31" s="32">
        <v>4.4623136851157605</v>
      </c>
      <c r="F31" s="4">
        <v>3536042.91215</v>
      </c>
      <c r="G31" s="4">
        <v>3208585.89454</v>
      </c>
      <c r="H31" s="32">
        <v>-9.260549878646653</v>
      </c>
      <c r="I31" s="32">
        <v>3.8030083111530972</v>
      </c>
      <c r="J31" s="15">
        <v>5958040.97842</v>
      </c>
      <c r="K31" s="15">
        <v>5713671.19454</v>
      </c>
      <c r="L31" s="38">
        <v>-4.101512305220901</v>
      </c>
      <c r="M31" s="39">
        <v>3.8458321303992444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585634.7484</v>
      </c>
      <c r="C32" s="4">
        <v>529880.70777</v>
      </c>
      <c r="D32" s="32">
        <v>-9.520275356324818</v>
      </c>
      <c r="E32" s="32">
        <v>4.880316362994559</v>
      </c>
      <c r="F32" s="4">
        <v>4236502.41167</v>
      </c>
      <c r="G32" s="4">
        <v>3658892.82301</v>
      </c>
      <c r="H32" s="32">
        <v>-13.634114477756443</v>
      </c>
      <c r="I32" s="32">
        <v>4.3367390722511265</v>
      </c>
      <c r="J32" s="15">
        <v>7094591.65083</v>
      </c>
      <c r="K32" s="15">
        <v>6525286.20842</v>
      </c>
      <c r="L32" s="38">
        <v>-8.024499089294256</v>
      </c>
      <c r="M32" s="39">
        <v>4.392124521336422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1042741.20513</v>
      </c>
      <c r="C33" s="4">
        <v>805257.61886</v>
      </c>
      <c r="D33" s="32">
        <v>-22.77493064450182</v>
      </c>
      <c r="E33" s="32">
        <v>7.416597502270854</v>
      </c>
      <c r="F33" s="4">
        <v>8047730.99441</v>
      </c>
      <c r="G33" s="4">
        <v>6147343.56466</v>
      </c>
      <c r="H33" s="32">
        <v>-23.613953188420687</v>
      </c>
      <c r="I33" s="32">
        <v>7.286200038371465</v>
      </c>
      <c r="J33" s="15">
        <v>13355463.5275</v>
      </c>
      <c r="K33" s="15">
        <v>11303597.06245</v>
      </c>
      <c r="L33" s="38">
        <v>-15.363498697181408</v>
      </c>
      <c r="M33" s="39">
        <v>7.608372146685381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265000.48867</v>
      </c>
      <c r="C34" s="4">
        <v>231644.58508</v>
      </c>
      <c r="D34" s="32">
        <v>-12.58711021908245</v>
      </c>
      <c r="E34" s="32">
        <v>2.1334969218311564</v>
      </c>
      <c r="F34" s="4">
        <v>1901815.49642</v>
      </c>
      <c r="G34" s="4">
        <v>1648771.15645</v>
      </c>
      <c r="H34" s="32">
        <v>-13.30540951245448</v>
      </c>
      <c r="I34" s="32">
        <v>1.9542223949307103</v>
      </c>
      <c r="J34" s="15">
        <v>3168842.14444</v>
      </c>
      <c r="K34" s="15">
        <v>2903199.20991</v>
      </c>
      <c r="L34" s="38">
        <v>-8.382965210056065</v>
      </c>
      <c r="M34" s="39">
        <v>1.9541230886878986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122861.91884</v>
      </c>
      <c r="C35" s="4">
        <v>151283.67729</v>
      </c>
      <c r="D35" s="32">
        <v>23.133090153844122</v>
      </c>
      <c r="E35" s="32">
        <v>1.3933555136203357</v>
      </c>
      <c r="F35" s="4">
        <v>1268316.83125</v>
      </c>
      <c r="G35" s="4">
        <v>1570001.66158</v>
      </c>
      <c r="H35" s="32">
        <v>23.78623565475135</v>
      </c>
      <c r="I35" s="32">
        <v>1.8608600685034518</v>
      </c>
      <c r="J35" s="15">
        <v>2281693.38826</v>
      </c>
      <c r="K35" s="15">
        <v>3406305.23457</v>
      </c>
      <c r="L35" s="38">
        <v>49.28847373167958</v>
      </c>
      <c r="M35" s="39">
        <v>2.292760236111401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174457.04648</v>
      </c>
      <c r="C36" s="11">
        <v>98110.84213</v>
      </c>
      <c r="D36" s="31">
        <v>-43.76217865109417</v>
      </c>
      <c r="E36" s="31">
        <v>0.9036221572385461</v>
      </c>
      <c r="F36" s="11">
        <v>952218.77467</v>
      </c>
      <c r="G36" s="11">
        <v>828737.51711</v>
      </c>
      <c r="H36" s="31">
        <v>-12.967740276155917</v>
      </c>
      <c r="I36" s="31">
        <v>0.9822693762684999</v>
      </c>
      <c r="J36" s="19">
        <v>1560062.84244</v>
      </c>
      <c r="K36" s="19">
        <v>1524359.62365</v>
      </c>
      <c r="L36" s="36">
        <v>-2.288575679051417</v>
      </c>
      <c r="M36" s="37">
        <v>1.026035804181141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389898.46036</v>
      </c>
      <c r="C37" s="4">
        <v>302176.90737</v>
      </c>
      <c r="D37" s="32">
        <v>-22.498563577041374</v>
      </c>
      <c r="E37" s="32">
        <v>2.78311492366508</v>
      </c>
      <c r="F37" s="4">
        <v>2655308.95159</v>
      </c>
      <c r="G37" s="4">
        <v>2133186.12615</v>
      </c>
      <c r="H37" s="32">
        <v>-19.663354997818725</v>
      </c>
      <c r="I37" s="32">
        <v>2.528380050784953</v>
      </c>
      <c r="J37" s="15">
        <v>4490434.591</v>
      </c>
      <c r="K37" s="15">
        <v>3901261.74812</v>
      </c>
      <c r="L37" s="38">
        <v>-13.120619640265014</v>
      </c>
      <c r="M37" s="39">
        <v>2.625912004589081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8117.79946</v>
      </c>
      <c r="C38" s="4">
        <v>7194.69538</v>
      </c>
      <c r="D38" s="32">
        <v>-11.371358513456059</v>
      </c>
      <c r="E38" s="32">
        <v>0.06626470651770973</v>
      </c>
      <c r="F38" s="4">
        <v>69192.58971</v>
      </c>
      <c r="G38" s="4">
        <v>60775.47319</v>
      </c>
      <c r="H38" s="32">
        <v>-12.164765844547551</v>
      </c>
      <c r="I38" s="32">
        <v>0.07203473344726158</v>
      </c>
      <c r="J38" s="15">
        <v>106209.58105</v>
      </c>
      <c r="K38" s="15">
        <v>101502.64018</v>
      </c>
      <c r="L38" s="38">
        <v>-4.431747892672806</v>
      </c>
      <c r="M38" s="39">
        <v>0.06832071738703278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404536.06842</v>
      </c>
      <c r="C39" s="4">
        <v>374417.84077</v>
      </c>
      <c r="D39" s="32">
        <v>-7.445127888752426</v>
      </c>
      <c r="E39" s="32">
        <v>3.4484696047852164</v>
      </c>
      <c r="F39" s="4">
        <v>2777153.112</v>
      </c>
      <c r="G39" s="4">
        <v>2356833.81621</v>
      </c>
      <c r="H39" s="32">
        <v>-15.134898179499451</v>
      </c>
      <c r="I39" s="32">
        <v>2.79346069753208</v>
      </c>
      <c r="J39" s="15">
        <v>4863454.05328</v>
      </c>
      <c r="K39" s="15">
        <v>4224504.17058</v>
      </c>
      <c r="L39" s="38">
        <v>-13.137779769279012</v>
      </c>
      <c r="M39" s="39">
        <v>2.8434842189987406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404536.06842</v>
      </c>
      <c r="C40" s="11">
        <v>374417.84077</v>
      </c>
      <c r="D40" s="31">
        <v>-7.445127888752426</v>
      </c>
      <c r="E40" s="31">
        <v>3.4484696047852164</v>
      </c>
      <c r="F40" s="11">
        <v>2777153.112</v>
      </c>
      <c r="G40" s="11">
        <v>2356833.81621</v>
      </c>
      <c r="H40" s="31">
        <v>-15.134898179499451</v>
      </c>
      <c r="I40" s="31">
        <v>2.79346069753208</v>
      </c>
      <c r="J40" s="19">
        <v>4863454.05328</v>
      </c>
      <c r="K40" s="19">
        <v>4224504.17058</v>
      </c>
      <c r="L40" s="36">
        <v>-13.137779769279012</v>
      </c>
      <c r="M40" s="37">
        <v>2.8434842189987406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12473210.97616</v>
      </c>
      <c r="C41" s="47">
        <v>10857507.34907</v>
      </c>
      <c r="D41" s="48">
        <v>-12.953389709979954</v>
      </c>
      <c r="E41" s="49">
        <v>100</v>
      </c>
      <c r="F41" s="47">
        <v>88458474.20175</v>
      </c>
      <c r="G41" s="47">
        <v>77503974.5627</v>
      </c>
      <c r="H41" s="48">
        <v>-12.383776385364419</v>
      </c>
      <c r="I41" s="49">
        <v>91.86235590916074</v>
      </c>
      <c r="J41" s="50">
        <v>150026634.62828</v>
      </c>
      <c r="K41" s="50">
        <v>140206844.20742</v>
      </c>
      <c r="L41" s="51">
        <v>-6.545364724863989</v>
      </c>
      <c r="M41" s="52">
        <v>94.37224649364659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4081918.064410001</v>
      </c>
      <c r="G42" s="43">
        <v>6865704.176369995</v>
      </c>
      <c r="H42" s="44">
        <v>68.19799094527787</v>
      </c>
      <c r="I42" s="44">
        <v>8.137644090839258</v>
      </c>
      <c r="J42" s="19">
        <v>6122219.02887997</v>
      </c>
      <c r="K42" s="19">
        <v>8361033.973650038</v>
      </c>
      <c r="L42" s="36">
        <v>36.568684233756464</v>
      </c>
      <c r="M42" s="37">
        <v>5.6277535063534145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1" t="s">
        <v>53</v>
      </c>
      <c r="B43" s="62">
        <v>12473210.97616</v>
      </c>
      <c r="C43" s="62">
        <v>10857507.34907</v>
      </c>
      <c r="D43" s="63">
        <v>-12.953389709979954</v>
      </c>
      <c r="E43" s="64">
        <v>100</v>
      </c>
      <c r="F43" s="62">
        <v>92540392.26616</v>
      </c>
      <c r="G43" s="62">
        <v>84369678.73907</v>
      </c>
      <c r="H43" s="63">
        <v>-8.829348273767637</v>
      </c>
      <c r="I43" s="64">
        <v>100</v>
      </c>
      <c r="J43" s="62">
        <v>156148853.65715998</v>
      </c>
      <c r="K43" s="62">
        <v>148567878.18107003</v>
      </c>
      <c r="L43" s="65">
        <v>-4.854967102566583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67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67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7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32.25" customHeight="1">
      <c r="A3" s="95" t="s">
        <v>32</v>
      </c>
      <c r="B3" s="92" t="s">
        <v>80</v>
      </c>
      <c r="C3" s="92"/>
      <c r="D3" s="92"/>
      <c r="E3" s="92"/>
      <c r="F3" s="92" t="s">
        <v>87</v>
      </c>
      <c r="G3" s="92"/>
      <c r="H3" s="92"/>
      <c r="I3" s="92"/>
      <c r="J3" s="92" t="s">
        <v>88</v>
      </c>
      <c r="K3" s="92"/>
      <c r="L3" s="92"/>
      <c r="M3" s="93"/>
    </row>
    <row r="4" spans="1:13" ht="37.5" customHeight="1">
      <c r="A4" s="98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968925.42087</v>
      </c>
      <c r="C5" s="6">
        <v>826371.60383</v>
      </c>
      <c r="D5" s="7">
        <v>-14.712568580562232</v>
      </c>
      <c r="E5" s="20">
        <v>7.611061887982816</v>
      </c>
      <c r="F5" s="6">
        <v>7246214.47761</v>
      </c>
      <c r="G5" s="6">
        <v>6481294.08618</v>
      </c>
      <c r="H5" s="7">
        <v>-10.556137881282979</v>
      </c>
      <c r="I5" s="20">
        <v>8.36253124146129</v>
      </c>
      <c r="J5" s="15">
        <v>12606784.52846</v>
      </c>
      <c r="K5" s="15">
        <v>12120928.4526</v>
      </c>
      <c r="L5" s="16">
        <v>-3.8539254380303887</v>
      </c>
      <c r="M5" s="17">
        <v>8.645033358477475</v>
      </c>
    </row>
    <row r="6" spans="1:13" ht="30" customHeight="1">
      <c r="A6" s="25" t="s">
        <v>57</v>
      </c>
      <c r="B6" s="6">
        <v>143808.16596</v>
      </c>
      <c r="C6" s="6">
        <v>109687.07752</v>
      </c>
      <c r="D6" s="7">
        <v>-23.72680870534899</v>
      </c>
      <c r="E6" s="20">
        <v>1.010241798541313</v>
      </c>
      <c r="F6" s="6">
        <v>960048.64913</v>
      </c>
      <c r="G6" s="6">
        <v>851286.96447</v>
      </c>
      <c r="H6" s="7">
        <v>-11.328768053427323</v>
      </c>
      <c r="I6" s="20">
        <v>1.0983784628765285</v>
      </c>
      <c r="J6" s="15">
        <v>1634469.46775</v>
      </c>
      <c r="K6" s="15">
        <v>1518536.28999</v>
      </c>
      <c r="L6" s="16">
        <v>-7.093015810175577</v>
      </c>
      <c r="M6" s="17">
        <v>1.0830685895358283</v>
      </c>
    </row>
    <row r="7" spans="1:13" ht="30" customHeight="1">
      <c r="A7" s="25" t="s">
        <v>34</v>
      </c>
      <c r="B7" s="6">
        <v>235239.94431</v>
      </c>
      <c r="C7" s="6">
        <v>198815.35313</v>
      </c>
      <c r="D7" s="7">
        <v>-15.484016240030876</v>
      </c>
      <c r="E7" s="20">
        <v>1.8311325678911885</v>
      </c>
      <c r="F7" s="6">
        <v>1842322.58207</v>
      </c>
      <c r="G7" s="6">
        <v>1409551.93923</v>
      </c>
      <c r="H7" s="7">
        <v>-23.490492221712167</v>
      </c>
      <c r="I7" s="20">
        <v>1.8186834251831632</v>
      </c>
      <c r="J7" s="15">
        <v>3123024.36931</v>
      </c>
      <c r="K7" s="15">
        <v>2541074.14796</v>
      </c>
      <c r="L7" s="16">
        <v>-18.634187650561806</v>
      </c>
      <c r="M7" s="17">
        <v>1.8123752533797648</v>
      </c>
    </row>
    <row r="8" spans="1:13" ht="30" customHeight="1">
      <c r="A8" s="25" t="s">
        <v>35</v>
      </c>
      <c r="B8" s="6">
        <v>196012.70131</v>
      </c>
      <c r="C8" s="6">
        <v>183411.00097</v>
      </c>
      <c r="D8" s="7">
        <v>-6.42902233160393</v>
      </c>
      <c r="E8" s="20">
        <v>1.6892551399996065</v>
      </c>
      <c r="F8" s="6">
        <v>1355994.78957</v>
      </c>
      <c r="G8" s="6">
        <v>1206457.89473</v>
      </c>
      <c r="H8" s="7">
        <v>-11.027836979183354</v>
      </c>
      <c r="I8" s="20">
        <v>1.556640032381806</v>
      </c>
      <c r="J8" s="15">
        <v>2307516.29798</v>
      </c>
      <c r="K8" s="15">
        <v>2152296.90826</v>
      </c>
      <c r="L8" s="16">
        <v>-6.726686604808769</v>
      </c>
      <c r="M8" s="17">
        <v>1.535086907081314</v>
      </c>
    </row>
    <row r="9" spans="1:13" ht="30" customHeight="1">
      <c r="A9" s="25" t="s">
        <v>55</v>
      </c>
      <c r="B9" s="6">
        <v>103509.83741</v>
      </c>
      <c r="C9" s="6">
        <v>52568.15205</v>
      </c>
      <c r="D9" s="7">
        <v>-49.214341974300666</v>
      </c>
      <c r="E9" s="20">
        <v>0.4841640936536205</v>
      </c>
      <c r="F9" s="6">
        <v>613023.57882</v>
      </c>
      <c r="G9" s="6">
        <v>454170.98599</v>
      </c>
      <c r="H9" s="7">
        <v>-25.912966208538506</v>
      </c>
      <c r="I9" s="20">
        <v>0.5859970260268135</v>
      </c>
      <c r="J9" s="15">
        <v>1085658.44803</v>
      </c>
      <c r="K9" s="15">
        <v>898576.40196</v>
      </c>
      <c r="L9" s="16">
        <v>-17.23212732415733</v>
      </c>
      <c r="M9" s="17">
        <v>0.6408933936425094</v>
      </c>
    </row>
    <row r="10" spans="1:13" ht="30" customHeight="1">
      <c r="A10" s="25" t="s">
        <v>36</v>
      </c>
      <c r="B10" s="6">
        <v>978657.06181</v>
      </c>
      <c r="C10" s="6">
        <v>896681.42152</v>
      </c>
      <c r="D10" s="7">
        <v>-8.376339730118358</v>
      </c>
      <c r="E10" s="20">
        <v>8.258630574141911</v>
      </c>
      <c r="F10" s="6">
        <v>7303992.55382</v>
      </c>
      <c r="G10" s="6">
        <v>6080772.18559</v>
      </c>
      <c r="H10" s="7">
        <v>-16.747283889141613</v>
      </c>
      <c r="I10" s="20">
        <v>7.8457552917763085</v>
      </c>
      <c r="J10" s="15">
        <v>12485468.03957</v>
      </c>
      <c r="K10" s="15">
        <v>10997853.34588</v>
      </c>
      <c r="L10" s="16">
        <v>-11.914769145820774</v>
      </c>
      <c r="M10" s="17">
        <v>7.844020317303436</v>
      </c>
    </row>
    <row r="11" spans="1:13" ht="30" customHeight="1">
      <c r="A11" s="25" t="s">
        <v>37</v>
      </c>
      <c r="B11" s="6">
        <v>586393.92485</v>
      </c>
      <c r="C11" s="6">
        <v>598540.50498</v>
      </c>
      <c r="D11" s="7">
        <v>2.0714027917508053</v>
      </c>
      <c r="E11" s="20">
        <v>5.512688002290581</v>
      </c>
      <c r="F11" s="6">
        <v>5118303.20074</v>
      </c>
      <c r="G11" s="6">
        <v>4755422.29671</v>
      </c>
      <c r="H11" s="7">
        <v>-7.089867282140198</v>
      </c>
      <c r="I11" s="20">
        <v>6.135714101814104</v>
      </c>
      <c r="J11" s="15">
        <v>9164252.44041</v>
      </c>
      <c r="K11" s="15">
        <v>8640543.0354</v>
      </c>
      <c r="L11" s="16">
        <v>-5.71469859015112</v>
      </c>
      <c r="M11" s="17">
        <v>6.16271130289282</v>
      </c>
    </row>
    <row r="12" spans="1:13" ht="30" customHeight="1">
      <c r="A12" s="25" t="s">
        <v>38</v>
      </c>
      <c r="B12" s="6">
        <v>548548.03366</v>
      </c>
      <c r="C12" s="6">
        <v>566367.52128</v>
      </c>
      <c r="D12" s="7">
        <v>3.248482635350193</v>
      </c>
      <c r="E12" s="20">
        <v>5.216367837213689</v>
      </c>
      <c r="F12" s="6">
        <v>4016368.16038</v>
      </c>
      <c r="G12" s="6">
        <v>3722946.02721</v>
      </c>
      <c r="H12" s="7">
        <v>-7.305658282637076</v>
      </c>
      <c r="I12" s="20">
        <v>4.803554976652418</v>
      </c>
      <c r="J12" s="15">
        <v>6835029.00706</v>
      </c>
      <c r="K12" s="15">
        <v>6634411.38418</v>
      </c>
      <c r="L12" s="16">
        <v>-2.9351393047897654</v>
      </c>
      <c r="M12" s="17">
        <v>4.731874126176856</v>
      </c>
    </row>
    <row r="13" spans="1:13" ht="30" customHeight="1">
      <c r="A13" s="25" t="s">
        <v>39</v>
      </c>
      <c r="B13" s="6">
        <v>3542069.62586</v>
      </c>
      <c r="C13" s="6">
        <v>3046946.7976</v>
      </c>
      <c r="D13" s="7">
        <v>-13.97834826975729</v>
      </c>
      <c r="E13" s="20">
        <v>28.06304154020201</v>
      </c>
      <c r="F13" s="6">
        <v>25002121.04676</v>
      </c>
      <c r="G13" s="6">
        <v>21767947.32059</v>
      </c>
      <c r="H13" s="7">
        <v>-12.935597424399772</v>
      </c>
      <c r="I13" s="20">
        <v>28.086233568550647</v>
      </c>
      <c r="J13" s="15">
        <v>42089154.82259</v>
      </c>
      <c r="K13" s="15">
        <v>40370088.9558</v>
      </c>
      <c r="L13" s="16">
        <v>-4.084343993211645</v>
      </c>
      <c r="M13" s="17">
        <v>28.793237009226928</v>
      </c>
    </row>
    <row r="14" spans="1:13" ht="30" customHeight="1">
      <c r="A14" s="25" t="s">
        <v>40</v>
      </c>
      <c r="B14" s="6">
        <v>1877479.05004</v>
      </c>
      <c r="C14" s="6">
        <v>1619910.04061</v>
      </c>
      <c r="D14" s="7">
        <v>-13.718875287823442</v>
      </c>
      <c r="E14" s="20">
        <v>14.919723178900298</v>
      </c>
      <c r="F14" s="6">
        <v>12252149.20882</v>
      </c>
      <c r="G14" s="6">
        <v>10635930.2204</v>
      </c>
      <c r="H14" s="7">
        <v>-13.19131003772405</v>
      </c>
      <c r="I14" s="20">
        <v>13.723077145928341</v>
      </c>
      <c r="J14" s="15">
        <v>20771314.53742</v>
      </c>
      <c r="K14" s="15">
        <v>19022361.79511</v>
      </c>
      <c r="L14" s="16">
        <v>-8.420038795133664</v>
      </c>
      <c r="M14" s="17">
        <v>13.56735607497776</v>
      </c>
    </row>
    <row r="15" spans="1:13" ht="30" customHeight="1">
      <c r="A15" s="25" t="s">
        <v>41</v>
      </c>
      <c r="B15" s="6">
        <v>109100.41823</v>
      </c>
      <c r="C15" s="6">
        <v>143829.74141</v>
      </c>
      <c r="D15" s="7">
        <v>31.83243817341322</v>
      </c>
      <c r="E15" s="20">
        <v>1.3247031458129266</v>
      </c>
      <c r="F15" s="6">
        <v>824313.50399</v>
      </c>
      <c r="G15" s="6">
        <v>989507.13368</v>
      </c>
      <c r="H15" s="7">
        <v>20.040145999112976</v>
      </c>
      <c r="I15" s="20">
        <v>1.2767179222266825</v>
      </c>
      <c r="J15" s="15">
        <v>1504016.14782</v>
      </c>
      <c r="K15" s="15">
        <v>1800461.03915</v>
      </c>
      <c r="L15" s="16">
        <v>19.710219983986395</v>
      </c>
      <c r="M15" s="17">
        <v>1.2841463263279957</v>
      </c>
    </row>
    <row r="16" spans="1:13" ht="30" customHeight="1">
      <c r="A16" s="25" t="s">
        <v>42</v>
      </c>
      <c r="B16" s="6">
        <v>1063899.75579</v>
      </c>
      <c r="C16" s="6">
        <v>873233.95942</v>
      </c>
      <c r="D16" s="7">
        <v>-17.921406159964853</v>
      </c>
      <c r="E16" s="20">
        <v>8.04267435743248</v>
      </c>
      <c r="F16" s="6">
        <v>7562724.96259</v>
      </c>
      <c r="G16" s="6">
        <v>6416998.32595</v>
      </c>
      <c r="H16" s="7">
        <v>-15.149653627594347</v>
      </c>
      <c r="I16" s="20">
        <v>8.27957322467212</v>
      </c>
      <c r="J16" s="15">
        <v>12692959.12905</v>
      </c>
      <c r="K16" s="15">
        <v>11658981.56824</v>
      </c>
      <c r="L16" s="16">
        <v>-8.14607177331538</v>
      </c>
      <c r="M16" s="17">
        <v>8.315558084305692</v>
      </c>
    </row>
    <row r="17" spans="1:13" ht="30" customHeight="1">
      <c r="A17" s="25" t="s">
        <v>43</v>
      </c>
      <c r="B17" s="6">
        <v>2119567.03606</v>
      </c>
      <c r="C17" s="6">
        <v>1741144.17475</v>
      </c>
      <c r="D17" s="7">
        <v>-17.853781214367196</v>
      </c>
      <c r="E17" s="20">
        <v>16.03631587593756</v>
      </c>
      <c r="F17" s="6">
        <v>14360897.48745</v>
      </c>
      <c r="G17" s="6">
        <v>12731689.18197</v>
      </c>
      <c r="H17" s="7">
        <v>-11.344752700196949</v>
      </c>
      <c r="I17" s="20">
        <v>16.427143580449773</v>
      </c>
      <c r="J17" s="15">
        <v>23726987.39283</v>
      </c>
      <c r="K17" s="15">
        <v>21850730.88289</v>
      </c>
      <c r="L17" s="16">
        <v>-7.90768958096627</v>
      </c>
      <c r="M17" s="17">
        <v>15.584639256671624</v>
      </c>
    </row>
    <row r="18" spans="1:13" s="5" customFormat="1" ht="39" customHeight="1" thickBot="1">
      <c r="A18" s="55" t="s">
        <v>30</v>
      </c>
      <c r="B18" s="56">
        <v>12473210.976160001</v>
      </c>
      <c r="C18" s="56">
        <v>10857507.34907</v>
      </c>
      <c r="D18" s="57">
        <v>-12.953389709979968</v>
      </c>
      <c r="E18" s="56">
        <v>100</v>
      </c>
      <c r="F18" s="56">
        <v>88458474.20175</v>
      </c>
      <c r="G18" s="56">
        <v>77503974.5627</v>
      </c>
      <c r="H18" s="57">
        <v>-12.383776385364419</v>
      </c>
      <c r="I18" s="56">
        <v>100</v>
      </c>
      <c r="J18" s="58">
        <v>150026634.62827998</v>
      </c>
      <c r="K18" s="58">
        <v>140206844.20742</v>
      </c>
      <c r="L18" s="59">
        <v>-6.545364724863971</v>
      </c>
      <c r="M18" s="6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10.8515625" defaultRowHeight="15" customHeight="1"/>
  <cols>
    <col min="1" max="1" width="10.140625" style="12" bestFit="1" customWidth="1"/>
    <col min="2" max="2" width="10.7109375" style="12" customWidth="1"/>
    <col min="3" max="3" width="11.7109375" style="12" bestFit="1" customWidth="1"/>
    <col min="4" max="4" width="10.7109375" style="12" customWidth="1"/>
    <col min="5" max="5" width="11.7109375" style="12" bestFit="1" customWidth="1"/>
    <col min="6" max="6" width="10.7109375" style="12" customWidth="1"/>
    <col min="7" max="7" width="11.7109375" style="12" bestFit="1" customWidth="1"/>
    <col min="8" max="16384" width="10.8515625" style="12" customWidth="1"/>
  </cols>
  <sheetData>
    <row r="1" spans="1:8" ht="15" customHeight="1">
      <c r="A1" s="99" t="s">
        <v>65</v>
      </c>
      <c r="B1" s="100"/>
      <c r="C1" s="100"/>
      <c r="D1" s="100"/>
      <c r="E1" s="100"/>
      <c r="F1" s="100"/>
      <c r="G1" s="100"/>
      <c r="H1" s="101"/>
    </row>
    <row r="2" spans="1:8" ht="15" customHeight="1">
      <c r="A2" s="102" t="s">
        <v>66</v>
      </c>
      <c r="B2" s="103"/>
      <c r="C2" s="103"/>
      <c r="D2" s="103"/>
      <c r="E2" s="103"/>
      <c r="F2" s="103"/>
      <c r="G2" s="103"/>
      <c r="H2" s="104"/>
    </row>
    <row r="3" spans="1:8" ht="15" customHeight="1">
      <c r="A3" s="102" t="s">
        <v>67</v>
      </c>
      <c r="B3" s="103"/>
      <c r="C3" s="103"/>
      <c r="D3" s="103"/>
      <c r="E3" s="103"/>
      <c r="F3" s="103"/>
      <c r="G3" s="103"/>
      <c r="H3" s="104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5">
        <v>2013</v>
      </c>
      <c r="C5" s="106"/>
      <c r="D5" s="105">
        <v>2014</v>
      </c>
      <c r="E5" s="106"/>
      <c r="F5" s="105">
        <v>2015</v>
      </c>
      <c r="G5" s="106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166797</v>
      </c>
      <c r="C7" s="77">
        <v>166797</v>
      </c>
      <c r="D7" s="77">
        <v>205152</v>
      </c>
      <c r="E7" s="77">
        <f>D7</f>
        <v>205152</v>
      </c>
      <c r="F7" s="77">
        <v>168377</v>
      </c>
      <c r="G7" s="77">
        <f>F7</f>
        <v>168377</v>
      </c>
      <c r="H7" s="78">
        <f aca="true" t="shared" si="0" ref="H7:H13">((F7-D7)/D7)*100</f>
        <v>-17.925733114958664</v>
      </c>
    </row>
    <row r="8" spans="1:8" ht="15" customHeight="1">
      <c r="A8" s="76" t="s">
        <v>75</v>
      </c>
      <c r="B8" s="77">
        <v>167677</v>
      </c>
      <c r="C8" s="77">
        <f>C7+B8</f>
        <v>334474</v>
      </c>
      <c r="D8" s="77">
        <v>177230</v>
      </c>
      <c r="E8" s="77">
        <f aca="true" t="shared" si="1" ref="E8:E18">E7+D8</f>
        <v>382382</v>
      </c>
      <c r="F8" s="77">
        <v>158132</v>
      </c>
      <c r="G8" s="77">
        <f aca="true" t="shared" si="2" ref="G8:G13">G7+F8</f>
        <v>326509</v>
      </c>
      <c r="H8" s="78">
        <f t="shared" si="0"/>
        <v>-10.775828020086893</v>
      </c>
    </row>
    <row r="9" spans="1:8" ht="15" customHeight="1">
      <c r="A9" s="76" t="s">
        <v>76</v>
      </c>
      <c r="B9" s="77">
        <v>168058</v>
      </c>
      <c r="C9" s="77">
        <f aca="true" t="shared" si="3" ref="C9:C18">C8+B9</f>
        <v>502532</v>
      </c>
      <c r="D9" s="77">
        <v>191555</v>
      </c>
      <c r="E9" s="77">
        <f t="shared" si="1"/>
        <v>573937</v>
      </c>
      <c r="F9" s="77">
        <v>164368</v>
      </c>
      <c r="G9" s="77">
        <f t="shared" si="2"/>
        <v>490877</v>
      </c>
      <c r="H9" s="78">
        <f t="shared" si="0"/>
        <v>-14.192790582339276</v>
      </c>
    </row>
    <row r="10" spans="1:8" ht="15" customHeight="1">
      <c r="A10" s="76" t="s">
        <v>77</v>
      </c>
      <c r="B10" s="77">
        <v>161332</v>
      </c>
      <c r="C10" s="77">
        <f t="shared" si="3"/>
        <v>663864</v>
      </c>
      <c r="D10" s="77">
        <v>202408</v>
      </c>
      <c r="E10" s="77">
        <f t="shared" si="1"/>
        <v>776345</v>
      </c>
      <c r="F10" s="77">
        <v>183003</v>
      </c>
      <c r="G10" s="77">
        <f t="shared" si="2"/>
        <v>673880</v>
      </c>
      <c r="H10" s="78">
        <f t="shared" si="0"/>
        <v>-9.58707165724675</v>
      </c>
    </row>
    <row r="11" spans="1:8" ht="15" customHeight="1">
      <c r="A11" s="76" t="s">
        <v>78</v>
      </c>
      <c r="B11" s="77">
        <v>171470</v>
      </c>
      <c r="C11" s="77">
        <f t="shared" si="3"/>
        <v>835334</v>
      </c>
      <c r="D11" s="77">
        <v>197727</v>
      </c>
      <c r="E11" s="77">
        <f t="shared" si="1"/>
        <v>974072</v>
      </c>
      <c r="F11" s="77">
        <v>176517</v>
      </c>
      <c r="G11" s="77">
        <f t="shared" si="2"/>
        <v>850397</v>
      </c>
      <c r="H11" s="79">
        <f t="shared" si="0"/>
        <v>-10.726911347463927</v>
      </c>
    </row>
    <row r="12" spans="1:8" ht="15" customHeight="1">
      <c r="A12" s="76" t="s">
        <v>79</v>
      </c>
      <c r="B12" s="77">
        <v>171023</v>
      </c>
      <c r="C12" s="77">
        <f t="shared" si="3"/>
        <v>1006357</v>
      </c>
      <c r="D12" s="77">
        <v>186071</v>
      </c>
      <c r="E12" s="77">
        <f t="shared" si="1"/>
        <v>1160143</v>
      </c>
      <c r="F12" s="77">
        <v>172650</v>
      </c>
      <c r="G12" s="77">
        <f t="shared" si="2"/>
        <v>1023047</v>
      </c>
      <c r="H12" s="79">
        <f t="shared" si="0"/>
        <v>-7.212838110183747</v>
      </c>
    </row>
    <row r="13" spans="1:8" ht="15" customHeight="1">
      <c r="A13" s="76" t="s">
        <v>80</v>
      </c>
      <c r="B13" s="77">
        <v>188496</v>
      </c>
      <c r="C13" s="77">
        <f t="shared" si="3"/>
        <v>1194853</v>
      </c>
      <c r="D13" s="77">
        <v>196016</v>
      </c>
      <c r="E13" s="77">
        <f t="shared" si="1"/>
        <v>1356159</v>
      </c>
      <c r="F13" s="77">
        <v>183411</v>
      </c>
      <c r="G13" s="77">
        <f t="shared" si="2"/>
        <v>1206458</v>
      </c>
      <c r="H13" s="79">
        <f t="shared" si="0"/>
        <v>-6.430597502244714</v>
      </c>
    </row>
    <row r="14" spans="1:8" ht="15" customHeight="1">
      <c r="A14" s="76" t="s">
        <v>81</v>
      </c>
      <c r="B14" s="77">
        <v>159690</v>
      </c>
      <c r="C14" s="77">
        <f t="shared" si="3"/>
        <v>1354543</v>
      </c>
      <c r="D14" s="77">
        <v>186029</v>
      </c>
      <c r="E14" s="77">
        <f t="shared" si="1"/>
        <v>1542188</v>
      </c>
      <c r="F14" s="77"/>
      <c r="G14" s="77"/>
      <c r="H14" s="79"/>
    </row>
    <row r="15" spans="1:8" ht="15" customHeight="1">
      <c r="A15" s="76" t="s">
        <v>82</v>
      </c>
      <c r="B15" s="80">
        <v>195718</v>
      </c>
      <c r="C15" s="77">
        <f t="shared" si="3"/>
        <v>1550261</v>
      </c>
      <c r="D15" s="77">
        <v>197693</v>
      </c>
      <c r="E15" s="77">
        <f t="shared" si="1"/>
        <v>1739881</v>
      </c>
      <c r="F15" s="77"/>
      <c r="G15" s="77"/>
      <c r="H15" s="79"/>
    </row>
    <row r="16" spans="1:8" ht="15" customHeight="1">
      <c r="A16" s="76" t="s">
        <v>83</v>
      </c>
      <c r="B16" s="77">
        <v>177406</v>
      </c>
      <c r="C16" s="77">
        <f t="shared" si="3"/>
        <v>1727667</v>
      </c>
      <c r="D16" s="77">
        <v>198968</v>
      </c>
      <c r="E16" s="77">
        <f t="shared" si="1"/>
        <v>1938849</v>
      </c>
      <c r="F16" s="77"/>
      <c r="G16" s="77"/>
      <c r="H16" s="79"/>
    </row>
    <row r="17" spans="1:8" ht="15" customHeight="1">
      <c r="A17" s="76" t="s">
        <v>84</v>
      </c>
      <c r="B17" s="77">
        <v>223706</v>
      </c>
      <c r="C17" s="77">
        <f t="shared" si="3"/>
        <v>1951373</v>
      </c>
      <c r="D17" s="81">
        <v>191963</v>
      </c>
      <c r="E17" s="77">
        <f t="shared" si="1"/>
        <v>2130812</v>
      </c>
      <c r="F17" s="81"/>
      <c r="G17" s="77"/>
      <c r="H17" s="79"/>
    </row>
    <row r="18" spans="1:8" ht="15" customHeight="1">
      <c r="A18" s="76" t="s">
        <v>85</v>
      </c>
      <c r="B18" s="77">
        <v>195004</v>
      </c>
      <c r="C18" s="77">
        <f t="shared" si="3"/>
        <v>2146377</v>
      </c>
      <c r="D18" s="77">
        <v>172149</v>
      </c>
      <c r="E18" s="77">
        <f t="shared" si="1"/>
        <v>2302961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2146377</v>
      </c>
      <c r="C19" s="85"/>
      <c r="D19" s="84">
        <f>SUM(D7:D18)</f>
        <v>2302961</v>
      </c>
      <c r="E19" s="86"/>
      <c r="F19" s="84">
        <f>SUM(F7:F18)</f>
        <v>1206458</v>
      </c>
      <c r="G19" s="86"/>
      <c r="H19" s="87"/>
    </row>
    <row r="20" spans="1:8" ht="15" customHeight="1">
      <c r="A20" s="88"/>
      <c r="B20" s="89"/>
      <c r="C20" s="90"/>
      <c r="D20" s="89"/>
      <c r="E20" s="90"/>
      <c r="F20" s="89"/>
      <c r="G20" s="90"/>
      <c r="H20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2015-08-03T07:51:22Z</cp:lastPrinted>
  <dcterms:created xsi:type="dcterms:W3CDTF">2010-11-12T12:53:26Z</dcterms:created>
  <dcterms:modified xsi:type="dcterms:W3CDTF">2015-08-03T08:32:22Z</dcterms:modified>
  <cp:category/>
  <cp:version/>
  <cp:contentType/>
  <cp:contentStatus/>
</cp:coreProperties>
</file>